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firstSheet="5" activeTab="7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财政支出项目绩效目标表10 (2)" sheetId="10" r:id="rId10"/>
    <sheet name="基本支出预算表11" sheetId="11" r:id="rId11"/>
    <sheet name="专项支出12" sheetId="12" r:id="rId12"/>
    <sheet name="征收计划表（内）13" sheetId="13" r:id="rId13"/>
    <sheet name="征收计划表（外）14" sheetId="14" r:id="rId14"/>
    <sheet name="政府采购预算表15" sheetId="15" r:id="rId15"/>
    <sheet name="政府购买服务表16" sheetId="16" r:id="rId16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'部门支出预算总表3'!$A$1:$M$13</definedName>
    <definedName name="_xlnm.Print_Area" localSheetId="9">#N/A</definedName>
    <definedName name="_xlnm.Print_Area" localSheetId="1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>#N/A</definedName>
    <definedName name="_xlnm.Print_Titles" localSheetId="2">'部门支出预算总表3'!$1:$7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<sst xmlns="http://schemas.openxmlformats.org/spreadsheetml/2006/main" count="453" uniqueCount="276">
  <si>
    <t>部 门 收 支 预 算 总 表</t>
  </si>
  <si>
    <t>单位名称：福州市中小企业服务中心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</si>
  <si>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</si>
  <si>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</si>
  <si>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</si>
  <si>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</si>
  <si>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</si>
  <si>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</si>
  <si>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</si>
  <si>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</si>
  <si>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</si>
  <si>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</si>
  <si>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</si>
  <si>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</si>
  <si>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</si>
  <si>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</si>
  <si>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</si>
  <si>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</si>
  <si>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</si>
  <si>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</si>
  <si>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</si>
  <si>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</si>
  <si>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</si>
  <si>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</si>
  <si>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</si>
  <si>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</si>
  <si>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</si>
  <si>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</si>
  <si>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</si>
  <si>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</si>
  <si>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</si>
  <si>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</si>
  <si>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</si>
  <si>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</si>
  <si>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</si>
  <si>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</si>
  <si>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</si>
  <si>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</si>
  <si>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</si>
  <si>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</si>
  <si>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</si>
  <si>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</si>
  <si>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</si>
  <si>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</si>
  <si>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153006</t>
  </si>
  <si>
    <t xml:space="preserve">  福州市中小企业服务中心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</si>
  <si>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</si>
  <si>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</si>
  <si>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</si>
  <si>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</si>
  <si>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</si>
  <si>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</si>
  <si>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</si>
  <si>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2011302</t>
  </si>
  <si>
    <t xml:space="preserve">  153006</t>
  </si>
  <si>
    <t xml:space="preserve">    一般行政管理事务（商贸事务）</t>
  </si>
  <si>
    <t>2011350</t>
  </si>
  <si>
    <t xml:space="preserve">    事业运行（商贸事务）</t>
  </si>
  <si>
    <t>2080505</t>
  </si>
  <si>
    <t xml:space="preserve">    机关事业单位基本养老保险缴费支出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</si>
  <si>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</si>
  <si>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</si>
  <si>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</si>
  <si>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</si>
  <si>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</si>
  <si>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</si>
  <si>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</si>
  <si>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</si>
  <si>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</si>
  <si>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</si>
  <si>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</si>
  <si>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</si>
  <si>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</si>
  <si>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</si>
  <si>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</si>
  <si>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</si>
  <si>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</si>
  <si>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2011302</t>
  </si>
  <si>
    <t xml:space="preserve">    2011350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</si>
  <si>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</si>
  <si>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</si>
  <si>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</si>
  <si>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</si>
  <si>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</si>
  <si>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</si>
  <si>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</si>
  <si>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</si>
  <si>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</si>
  <si>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</si>
  <si>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</si>
  <si>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</si>
  <si>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</si>
  <si>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/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</si>
  <si>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</si>
  <si>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</si>
  <si>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</si>
  <si>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</si>
  <si>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</si>
  <si>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</si>
  <si>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</si>
  <si>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</si>
  <si>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</si>
  <si>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</si>
  <si>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</si>
  <si>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</si>
  <si>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</si>
  <si>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</si>
  <si>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</si>
  <si>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</si>
  <si>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</si>
  <si>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</si>
  <si>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</si>
  <si>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</si>
  <si>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</si>
  <si>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</si>
  <si>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</si>
  <si>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</si>
  <si>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</si>
  <si>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</si>
  <si>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</si>
  <si>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</si>
  <si>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</si>
  <si>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</si>
  <si>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</si>
  <si>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</si>
  <si>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</si>
  <si>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</si>
  <si>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</si>
  <si>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</si>
  <si>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</si>
  <si>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</si>
  <si>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</si>
  <si>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</si>
  <si>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</si>
  <si>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</si>
  <si>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</si>
  <si>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</si>
  <si>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</si>
  <si>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</si>
  <si>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</si>
  <si>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</si>
  <si>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</si>
  <si>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</si>
  <si>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</si>
  <si>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</si>
  <si>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</si>
  <si>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</si>
  <si>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</si>
  <si>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</si>
  <si>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</si>
  <si>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</si>
  <si>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</si>
  <si>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</si>
  <si>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</si>
  <si>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</si>
  <si>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</si>
  <si>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</si>
  <si>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</si>
  <si>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</si>
  <si>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</si>
  <si>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</si>
  <si>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</si>
  <si>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</si>
  <si>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</si>
  <si>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</si>
  <si>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</si>
  <si>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</si>
  <si>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</si>
  <si>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</si>
  <si>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</si>
  <si>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</si>
  <si>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</si>
  <si>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</si>
  <si>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</si>
  <si>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</si>
  <si>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</si>
  <si>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</si>
  <si>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</si>
  <si>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</si>
  <si>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</si>
  <si>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</si>
  <si>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</si>
  <si>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</si>
  <si>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</si>
  <si>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</si>
  <si>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</si>
  <si>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</si>
  <si>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</si>
  <si>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</si>
  <si>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</si>
  <si>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</si>
  <si>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</si>
  <si>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</si>
  <si>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</si>
  <si>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财 政 支 出 项 目 绩 效 目 标 表</t>
  </si>
  <si>
    <t>单位编码</t>
  </si>
  <si>
    <t>序号</t>
  </si>
  <si>
    <t>项目名称</t>
  </si>
  <si>
    <t>财政口径</t>
  </si>
  <si>
    <t>2018年预算安排资金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</si>
  <si>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</si>
  <si>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</si>
  <si>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</si>
  <si>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</si>
  <si>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</si>
  <si>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</si>
  <si>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</si>
  <si>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3</t>
  </si>
  <si>
    <t>基  本  支  出  预  算  表</t>
  </si>
  <si>
    <t>单位名称： 福州市中小企业服务中心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</si>
  <si>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</si>
  <si>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</si>
  <si>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</si>
  <si>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</si>
  <si>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</si>
  <si>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</si>
  <si>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</si>
  <si>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用款时间</t>
  </si>
  <si>
    <t>是否政府采购</t>
  </si>
  <si>
    <t>金额</t>
  </si>
  <si>
    <t>一般行政管理事务（商贸事务）</t>
  </si>
  <si>
    <t xml:space="preserve">    物业管理费</t>
  </si>
  <si>
    <t>专项业务费支出</t>
  </si>
  <si>
    <t>否</t>
  </si>
  <si>
    <t>纳入预算管理的收入征收预计表（按项目）</t>
  </si>
  <si>
    <t>收费项目编码</t>
  </si>
  <si>
    <t>2017年预计数</t>
  </si>
  <si>
    <t>2018年征收计划</t>
  </si>
  <si>
    <t xml:space="preserve">    国有资源（资产）有偿使用收入</t>
  </si>
  <si>
    <t xml:space="preserve">    153006</t>
  </si>
  <si>
    <t>000100060009</t>
  </si>
  <si>
    <t xml:space="preserve">      其他国有资源（资产）有偿使用收入</t>
  </si>
  <si>
    <t>财政专户管理资金征收预计表——按项目</t>
  </si>
  <si>
    <t>项目类别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</si>
  <si>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</si>
  <si>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</si>
  <si>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</si>
  <si>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</si>
  <si>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</si>
  <si>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</si>
  <si>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</si>
  <si>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</si>
  <si>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</si>
  <si>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</si>
  <si>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</si>
  <si>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</si>
  <si>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</si>
  <si>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</si>
  <si>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</si>
  <si>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</si>
  <si>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</si>
  <si>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</si>
  <si>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</si>
  <si>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</si>
  <si>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</si>
  <si>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</si>
  <si>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</si>
  <si>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</si>
  <si>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</si>
  <si>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</si>
  <si>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</si>
  <si>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购买服务项目名称</t>
  </si>
  <si>
    <t>购买服务项目内容</t>
  </si>
  <si>
    <t>采购组织形式</t>
  </si>
  <si>
    <t>购买服务预算金额</t>
  </si>
  <si>
    <t>其中：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</si>
  <si>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</si>
  <si>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</si>
  <si>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</si>
  <si>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</si>
  <si>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</si>
  <si>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</si>
  <si>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</si>
  <si>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</si>
  <si>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</si>
  <si>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9=10+11+12+13+14+15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</si>
</sst>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2" fillId="0" borderId="0" xfId="53" applyNumberFormat="1" applyFont="1" applyFill="1" applyAlignment="1" applyProtection="1">
      <alignment horizontal="center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0" xfId="53" applyAlignment="1">
      <alignment horizontal="right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center" vertical="center" wrapText="1"/>
      <protection/>
    </xf>
    <xf numFmtId="176" fontId="4" fillId="0" borderId="0" xfId="53" applyNumberFormat="1" applyFont="1" applyFill="1" applyAlignment="1" applyProtection="1">
      <alignment horizontal="left" vertical="center"/>
      <protection/>
    </xf>
    <xf numFmtId="177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vertical="center" wrapText="1"/>
      <protection/>
    </xf>
    <xf numFmtId="0" fontId="1" fillId="0" borderId="0" xfId="53" applyNumberFormat="1" applyFont="1" applyFill="1" applyAlignment="1" applyProtection="1">
      <alignment horizontal="right" vertical="center" wrapText="1"/>
      <protection/>
    </xf>
    <xf numFmtId="178" fontId="1" fillId="0" borderId="0" xfId="53" applyNumberFormat="1" applyFont="1" applyFill="1" applyAlignment="1" applyProtection="1">
      <alignment horizontal="center" vertical="center" wrapText="1"/>
      <protection/>
    </xf>
    <xf numFmtId="177" fontId="3" fillId="0" borderId="12" xfId="53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center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horizontal="centerContinuous" vertical="center"/>
      <protection/>
    </xf>
    <xf numFmtId="0" fontId="3" fillId="0" borderId="9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Fill="1" applyBorder="1" applyAlignment="1" applyProtection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left" vertical="center" wrapText="1"/>
      <protection/>
    </xf>
    <xf numFmtId="49" fontId="4" fillId="0" borderId="14" xfId="53" applyNumberFormat="1" applyFont="1" applyFill="1" applyBorder="1" applyAlignment="1" applyProtection="1">
      <alignment horizontal="left" vertical="center" wrapText="1"/>
      <protection/>
    </xf>
    <xf numFmtId="3" fontId="4" fillId="0" borderId="9" xfId="53" applyNumberFormat="1" applyFont="1" applyFill="1" applyBorder="1" applyAlignment="1" applyProtection="1">
      <alignment horizontal="right" vertical="center" wrapText="1"/>
      <protection/>
    </xf>
    <xf numFmtId="176" fontId="4" fillId="0" borderId="0" xfId="53" applyNumberFormat="1" applyFont="1" applyFill="1" applyAlignment="1">
      <alignment horizontal="center" vertical="center"/>
      <protection/>
    </xf>
    <xf numFmtId="177" fontId="4" fillId="0" borderId="0" xfId="53" applyNumberFormat="1" applyFont="1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vertical="center" wrapText="1"/>
      <protection/>
    </xf>
    <xf numFmtId="176" fontId="4" fillId="0" borderId="0" xfId="53" applyNumberFormat="1" applyFont="1" applyAlignment="1">
      <alignment horizontal="center" vertical="center"/>
      <protection/>
    </xf>
    <xf numFmtId="177" fontId="4" fillId="0" borderId="0" xfId="53" applyNumberFormat="1" applyFont="1" applyAlignment="1">
      <alignment horizontal="center" vertical="center"/>
      <protection/>
    </xf>
    <xf numFmtId="179" fontId="1" fillId="0" borderId="0" xfId="53" applyNumberFormat="1" applyFont="1" applyFill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horizontal="right" vertical="center"/>
      <protection/>
    </xf>
    <xf numFmtId="179" fontId="3" fillId="0" borderId="0" xfId="53" applyNumberFormat="1" applyFont="1" applyFill="1" applyAlignment="1" applyProtection="1">
      <alignment horizontal="center" vertical="center" wrapText="1"/>
      <protection/>
    </xf>
    <xf numFmtId="4" fontId="3" fillId="0" borderId="0" xfId="53" applyNumberFormat="1" applyFont="1" applyFill="1" applyAlignment="1" applyProtection="1">
      <alignment vertical="center"/>
      <protection/>
    </xf>
    <xf numFmtId="179" fontId="3" fillId="0" borderId="9" xfId="53" applyNumberFormat="1" applyFont="1" applyFill="1" applyBorder="1" applyAlignment="1" applyProtection="1">
      <alignment horizontal="center" vertical="center" wrapText="1"/>
      <protection/>
    </xf>
    <xf numFmtId="179" fontId="3" fillId="0" borderId="9" xfId="53" applyNumberFormat="1" applyFont="1" applyFill="1" applyBorder="1" applyAlignment="1" applyProtection="1">
      <alignment horizontal="center" vertical="center"/>
      <protection/>
    </xf>
    <xf numFmtId="49" fontId="4" fillId="0" borderId="14" xfId="53" applyNumberFormat="1" applyFont="1" applyFill="1" applyBorder="1" applyAlignment="1" applyProtection="1">
      <alignment horizontal="right" vertical="center" wrapText="1"/>
      <protection/>
    </xf>
    <xf numFmtId="4" fontId="4" fillId="0" borderId="15" xfId="53" applyNumberFormat="1" applyFont="1" applyFill="1" applyBorder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 applyProtection="1">
      <alignment horizontal="center" vertical="center"/>
      <protection/>
    </xf>
    <xf numFmtId="4" fontId="3" fillId="0" borderId="0" xfId="53" applyNumberFormat="1" applyFont="1" applyFill="1" applyAlignment="1" applyProtection="1">
      <alignment horizontal="right" vertical="center"/>
      <protection/>
    </xf>
    <xf numFmtId="4" fontId="3" fillId="0" borderId="12" xfId="53" applyNumberFormat="1" applyFont="1" applyFill="1" applyBorder="1" applyAlignment="1" applyProtection="1">
      <alignment horizontal="right" vertical="center"/>
      <protection/>
    </xf>
    <xf numFmtId="178" fontId="3" fillId="0" borderId="9" xfId="53" applyNumberFormat="1" applyFont="1" applyFill="1" applyBorder="1" applyAlignment="1" applyProtection="1">
      <alignment horizontal="center" vertical="center" wrapText="1"/>
      <protection/>
    </xf>
    <xf numFmtId="4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4" fontId="4" fillId="0" borderId="14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center" vertical="center" wrapText="1"/>
      <protection/>
    </xf>
    <xf numFmtId="49" fontId="4" fillId="0" borderId="15" xfId="53" applyNumberFormat="1" applyFont="1" applyFill="1" applyBorder="1" applyAlignment="1" applyProtection="1">
      <alignment horizontal="center" vertical="center" wrapText="1"/>
      <protection/>
    </xf>
    <xf numFmtId="178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>
      <alignment vertical="center"/>
      <protection/>
    </xf>
    <xf numFmtId="178" fontId="1" fillId="0" borderId="0" xfId="53" applyNumberFormat="1" applyFont="1" applyAlignment="1">
      <alignment vertical="center"/>
      <protection/>
    </xf>
    <xf numFmtId="4" fontId="5" fillId="0" borderId="0" xfId="53" applyNumberFormat="1" applyFont="1" applyFill="1" applyAlignment="1" applyProtection="1">
      <alignment horizontal="right" vertical="center"/>
      <protection/>
    </xf>
    <xf numFmtId="178" fontId="1" fillId="0" borderId="0" xfId="53" applyNumberFormat="1" applyFont="1" applyFill="1" applyAlignment="1">
      <alignment horizontal="center" vertical="center"/>
      <protection/>
    </xf>
    <xf numFmtId="178" fontId="1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 applyProtection="1">
      <alignment horizontal="center" vertical="center"/>
      <protection/>
    </xf>
    <xf numFmtId="49" fontId="1" fillId="0" borderId="0" xfId="53" applyNumberFormat="1" applyFont="1" applyFill="1" applyAlignment="1" applyProtection="1">
      <alignment vertical="center" wrapText="1"/>
      <protection/>
    </xf>
    <xf numFmtId="179" fontId="1" fillId="0" borderId="0" xfId="53" applyNumberFormat="1" applyFont="1" applyFill="1" applyAlignment="1" applyProtection="1">
      <alignment horizontal="left" vertical="center" wrapText="1"/>
      <protection/>
    </xf>
    <xf numFmtId="179" fontId="1" fillId="0" borderId="0" xfId="53" applyNumberFormat="1" applyFont="1" applyFill="1" applyAlignment="1" applyProtection="1">
      <alignment vertical="center"/>
      <protection/>
    </xf>
    <xf numFmtId="0" fontId="2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centerContinuous" vertical="center"/>
      <protection/>
    </xf>
    <xf numFmtId="49" fontId="3" fillId="0" borderId="12" xfId="53" applyNumberFormat="1" applyFont="1" applyFill="1" applyBorder="1" applyAlignment="1" applyProtection="1">
      <alignment horizontal="left" vertical="center"/>
      <protection/>
    </xf>
    <xf numFmtId="49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NumberFormat="1" applyFont="1" applyFill="1" applyAlignment="1" applyProtection="1">
      <alignment horizontal="left" vertical="center" wrapText="1"/>
      <protection/>
    </xf>
    <xf numFmtId="179" fontId="3" fillId="0" borderId="0" xfId="53" applyNumberFormat="1" applyFont="1" applyFill="1" applyAlignment="1" applyProtection="1">
      <alignment vertical="center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179" fontId="3" fillId="0" borderId="13" xfId="53" applyNumberFormat="1" applyFont="1" applyFill="1" applyBorder="1" applyAlignment="1" applyProtection="1">
      <alignment horizontal="centerContinuous" vertical="center"/>
      <protection/>
    </xf>
    <xf numFmtId="1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/>
      <protection/>
    </xf>
    <xf numFmtId="179" fontId="5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49" fontId="3" fillId="0" borderId="0" xfId="53" applyNumberFormat="1" applyFont="1" applyFill="1" applyAlignment="1" applyProtection="1">
      <alignment horizontal="left" vertical="center"/>
      <protection/>
    </xf>
    <xf numFmtId="49" fontId="3" fillId="33" borderId="0" xfId="53" applyNumberFormat="1" applyFont="1" applyFill="1" applyAlignment="1" applyProtection="1">
      <alignment horizontal="left" vertical="center"/>
      <protection/>
    </xf>
    <xf numFmtId="4" fontId="4" fillId="0" borderId="14" xfId="53" applyNumberFormat="1" applyFont="1" applyFill="1" applyBorder="1" applyAlignment="1" applyProtection="1">
      <alignment horizontal="right" vertical="center"/>
      <protection/>
    </xf>
    <xf numFmtId="4" fontId="4" fillId="0" borderId="9" xfId="53" applyNumberFormat="1" applyFont="1" applyFill="1" applyBorder="1" applyAlignment="1" applyProtection="1">
      <alignment horizontal="right" vertical="center"/>
      <protection/>
    </xf>
    <xf numFmtId="178" fontId="1" fillId="0" borderId="0" xfId="53" applyNumberFormat="1" applyFont="1" applyAlignment="1">
      <alignment horizontal="center" vertical="center"/>
      <protection/>
    </xf>
    <xf numFmtId="178" fontId="1" fillId="0" borderId="0" xfId="53" applyNumberFormat="1" applyFont="1" applyAlignment="1">
      <alignment horizontal="center" vertical="center" wrapText="1"/>
      <protection/>
    </xf>
    <xf numFmtId="0" fontId="4" fillId="0" borderId="0" xfId="53" applyFont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Fill="1" applyAlignment="1" applyProtection="1">
      <alignment horizontal="right" vertical="center"/>
      <protection/>
    </xf>
    <xf numFmtId="178" fontId="2" fillId="0" borderId="0" xfId="53" applyNumberFormat="1" applyFont="1" applyFill="1" applyAlignment="1" applyProtection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horizontal="right" vertical="center" wrapText="1"/>
      <protection/>
    </xf>
    <xf numFmtId="17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horizontal="left" vertical="center" wrapText="1"/>
      <protection/>
    </xf>
    <xf numFmtId="0" fontId="3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4" fontId="4" fillId="0" borderId="9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vertical="center"/>
      <protection/>
    </xf>
    <xf numFmtId="0" fontId="7" fillId="0" borderId="0" xfId="53" applyNumberFormat="1" applyFont="1" applyFill="1" applyAlignment="1" applyProtection="1">
      <alignment/>
      <protection/>
    </xf>
    <xf numFmtId="0" fontId="1" fillId="0" borderId="0" xfId="15">
      <alignment/>
      <protection/>
    </xf>
    <xf numFmtId="0" fontId="2" fillId="0" borderId="0" xfId="15" applyNumberFormat="1" applyFont="1" applyFill="1" applyAlignment="1" applyProtection="1">
      <alignment horizontal="center"/>
      <protection/>
    </xf>
    <xf numFmtId="0" fontId="3" fillId="0" borderId="12" xfId="15" applyNumberFormat="1" applyFont="1" applyFill="1" applyBorder="1" applyAlignment="1" applyProtection="1">
      <alignment horizontal="left" vertical="center"/>
      <protection/>
    </xf>
    <xf numFmtId="0" fontId="8" fillId="0" borderId="13" xfId="15" applyNumberFormat="1" applyFont="1" applyFill="1" applyBorder="1" applyAlignment="1" applyProtection="1">
      <alignment horizontal="center" vertical="center" wrapText="1"/>
      <protection/>
    </xf>
    <xf numFmtId="0" fontId="8" fillId="0" borderId="18" xfId="15" applyNumberFormat="1" applyFont="1" applyFill="1" applyBorder="1" applyAlignment="1" applyProtection="1">
      <alignment horizontal="center" vertical="center" wrapText="1"/>
      <protection/>
    </xf>
    <xf numFmtId="0" fontId="8" fillId="0" borderId="11" xfId="15" applyNumberFormat="1" applyFont="1" applyFill="1" applyBorder="1" applyAlignment="1" applyProtection="1">
      <alignment horizontal="center" vertical="center" wrapText="1"/>
      <protection/>
    </xf>
    <xf numFmtId="0" fontId="8" fillId="0" borderId="9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NumberFormat="1" applyFont="1" applyFill="1" applyBorder="1" applyAlignment="1" applyProtection="1">
      <alignment horizontal="center" vertical="center" wrapText="1"/>
      <protection/>
    </xf>
    <xf numFmtId="0" fontId="8" fillId="0" borderId="10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Font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wrapText="1"/>
      <protection/>
    </xf>
    <xf numFmtId="0" fontId="8" fillId="0" borderId="19" xfId="15" applyFont="1" applyBorder="1" applyAlignment="1">
      <alignment horizontal="center" wrapText="1"/>
      <protection/>
    </xf>
    <xf numFmtId="49" fontId="8" fillId="0" borderId="10" xfId="15" applyNumberFormat="1" applyFont="1" applyFill="1" applyBorder="1" applyAlignment="1" applyProtection="1">
      <alignment horizontal="center" wrapText="1"/>
      <protection/>
    </xf>
    <xf numFmtId="0" fontId="8" fillId="0" borderId="20" xfId="15" applyFont="1" applyFill="1" applyBorder="1" applyAlignment="1">
      <alignment horizontal="center" wrapText="1"/>
      <protection/>
    </xf>
    <xf numFmtId="0" fontId="8" fillId="0" borderId="16" xfId="15" applyFont="1" applyBorder="1" applyAlignment="1">
      <alignment horizont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49" fontId="4" fillId="0" borderId="9" xfId="15" applyNumberFormat="1" applyFont="1" applyFill="1" applyBorder="1" applyAlignment="1" applyProtection="1">
      <alignment horizontal="left" vertical="center" wrapText="1"/>
      <protection/>
    </xf>
    <xf numFmtId="49" fontId="4" fillId="0" borderId="9" xfId="15" applyNumberFormat="1" applyFont="1" applyFill="1" applyBorder="1" applyAlignment="1" applyProtection="1">
      <alignment vertical="center"/>
      <protection/>
    </xf>
    <xf numFmtId="49" fontId="4" fillId="0" borderId="9" xfId="15" applyNumberFormat="1" applyFont="1" applyFill="1" applyBorder="1" applyAlignment="1" applyProtection="1">
      <alignment horizontal="right" vertical="center" wrapText="1"/>
      <protection/>
    </xf>
    <xf numFmtId="0" fontId="1" fillId="0" borderId="0" xfId="15" applyFill="1" applyAlignment="1">
      <alignment horizontal="right" vertical="center"/>
      <protection/>
    </xf>
    <xf numFmtId="0" fontId="8" fillId="0" borderId="9" xfId="15" applyFont="1" applyBorder="1" applyAlignment="1">
      <alignment horizontal="center" vertical="center" wrapText="1"/>
      <protection/>
    </xf>
    <xf numFmtId="0" fontId="2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4" fontId="1" fillId="0" borderId="9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Border="1" applyAlignment="1">
      <alignment vertical="center"/>
      <protection/>
    </xf>
    <xf numFmtId="4" fontId="1" fillId="0" borderId="13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left" vertical="center"/>
      <protection/>
    </xf>
    <xf numFmtId="4" fontId="1" fillId="0" borderId="10" xfId="53" applyNumberFormat="1" applyFont="1" applyFill="1" applyBorder="1" applyAlignment="1" applyProtection="1">
      <alignment horizontal="right" vertical="center"/>
      <protection/>
    </xf>
    <xf numFmtId="49" fontId="1" fillId="0" borderId="12" xfId="53" applyNumberFormat="1" applyFill="1" applyBorder="1" applyAlignment="1" applyProtection="1">
      <alignment/>
      <protection/>
    </xf>
    <xf numFmtId="0" fontId="1" fillId="0" borderId="0" xfId="53" applyFill="1" applyAlignment="1">
      <alignment vertical="center"/>
      <protection/>
    </xf>
    <xf numFmtId="0" fontId="1" fillId="0" borderId="0" xfId="53" applyAlignment="1">
      <alignment horizontal="right" vertical="center"/>
      <protection/>
    </xf>
    <xf numFmtId="0" fontId="3" fillId="0" borderId="9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9" xfId="53" applyFont="1" applyBorder="1">
      <alignment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9" xfId="53" applyFont="1" applyBorder="1" applyAlignment="1">
      <alignment horizontal="left" vertical="center"/>
      <protection/>
    </xf>
    <xf numFmtId="0" fontId="3" fillId="0" borderId="9" xfId="53" applyFont="1" applyFill="1" applyBorder="1">
      <alignment/>
      <protection/>
    </xf>
    <xf numFmtId="0" fontId="1" fillId="0" borderId="0" xfId="53" applyAlignment="1">
      <alignment vertical="center"/>
      <protection/>
    </xf>
    <xf numFmtId="0" fontId="3" fillId="0" borderId="9" xfId="53" applyFont="1" applyFill="1" applyBorder="1" applyAlignment="1">
      <alignment vertical="center"/>
      <protection/>
    </xf>
    <xf numFmtId="0" fontId="3" fillId="0" borderId="11" xfId="53" applyFont="1" applyBorder="1" applyAlignment="1">
      <alignment vertical="center"/>
      <protection/>
    </xf>
    <xf numFmtId="4" fontId="4" fillId="0" borderId="16" xfId="53" applyNumberFormat="1" applyFont="1" applyFill="1" applyBorder="1" applyAlignment="1" applyProtection="1">
      <alignment horizontal="right" vertical="center"/>
      <protection/>
    </xf>
    <xf numFmtId="0" fontId="3" fillId="0" borderId="11" xfId="53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2" xfId="53" applyNumberFormat="1" applyFont="1" applyFill="1" applyBorder="1" applyAlignment="1" applyProtection="1">
      <alignment/>
      <protection/>
    </xf>
    <xf numFmtId="0" fontId="5" fillId="0" borderId="0" xfId="53" applyFont="1" applyAlignment="1">
      <alignment horizontal="right"/>
      <protection/>
    </xf>
    <xf numFmtId="0" fontId="3" fillId="0" borderId="9" xfId="53" applyFont="1" applyBorder="1" applyAlignment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vertical="center" wrapText="1"/>
      <protection/>
    </xf>
    <xf numFmtId="0" fontId="5" fillId="0" borderId="0" xfId="53" applyFont="1" applyFill="1" applyAlignment="1">
      <alignment horizontal="right"/>
      <protection/>
    </xf>
    <xf numFmtId="0" fontId="3" fillId="0" borderId="16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vertical="center" wrapText="1"/>
      <protection/>
    </xf>
    <xf numFmtId="4" fontId="4" fillId="0" borderId="11" xfId="53" applyNumberFormat="1" applyFont="1" applyFill="1" applyBorder="1" applyAlignment="1" applyProtection="1">
      <alignment horizontal="right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" fontId="4" fillId="0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4" fontId="4" fillId="0" borderId="9" xfId="53" applyNumberFormat="1" applyFont="1" applyFill="1" applyBorder="1" applyAlignment="1" applyProtection="1">
      <alignment vertical="center"/>
      <protection/>
    </xf>
    <xf numFmtId="0" fontId="1" fillId="0" borderId="9" xfId="53" applyBorder="1">
      <alignment/>
      <protection/>
    </xf>
    <xf numFmtId="0" fontId="1" fillId="0" borderId="13" xfId="53" applyFill="1" applyBorder="1">
      <alignment/>
      <protection/>
    </xf>
    <xf numFmtId="0" fontId="1" fillId="0" borderId="9" xfId="53" applyFill="1" applyBorder="1">
      <alignment/>
      <protection/>
    </xf>
    <xf numFmtId="0" fontId="3" fillId="34" borderId="12" xfId="53" applyNumberFormat="1" applyFont="1" applyFill="1" applyBorder="1" applyAlignment="1" applyProtection="1">
      <alignment horizontal="left"/>
      <protection/>
    </xf>
    <xf numFmtId="0" fontId="3" fillId="34" borderId="0" xfId="53" applyNumberFormat="1" applyFont="1" applyFill="1" applyAlignment="1" applyProtection="1">
      <alignment horizontal="left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vertical="center"/>
      <protection/>
    </xf>
    <xf numFmtId="4" fontId="4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/>
      <protection/>
    </xf>
    <xf numFmtId="0" fontId="3" fillId="34" borderId="12" xfId="53" applyNumberFormat="1" applyFont="1" applyFill="1" applyBorder="1" applyAlignment="1" applyProtection="1">
      <alignment/>
      <protection/>
    </xf>
    <xf numFmtId="0" fontId="3" fillId="0" borderId="13" xfId="53" applyNumberFormat="1" applyFont="1" applyFill="1" applyBorder="1" applyAlignment="1" applyProtection="1">
      <alignment horizontal="centerContinuous" vertical="center"/>
      <protection/>
    </xf>
    <xf numFmtId="0" fontId="9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4" fontId="3" fillId="0" borderId="10" xfId="53" applyNumberFormat="1" applyFont="1" applyFill="1" applyBorder="1" applyAlignment="1" applyProtection="1">
      <alignment vertical="center"/>
      <protection/>
    </xf>
    <xf numFmtId="0" fontId="3" fillId="0" borderId="14" xfId="53" applyFont="1" applyBorder="1" applyAlignment="1">
      <alignment vertical="center"/>
      <protection/>
    </xf>
    <xf numFmtId="0" fontId="3" fillId="0" borderId="14" xfId="53" applyFont="1" applyFill="1" applyBorder="1" applyAlignment="1">
      <alignment vertical="center"/>
      <protection/>
    </xf>
    <xf numFmtId="4" fontId="3" fillId="0" borderId="9" xfId="53" applyNumberFormat="1" applyFont="1" applyFill="1" applyBorder="1" applyAlignment="1" applyProtection="1">
      <alignment vertical="center"/>
      <protection/>
    </xf>
    <xf numFmtId="0" fontId="3" fillId="0" borderId="15" xfId="53" applyFont="1" applyFill="1" applyBorder="1" applyAlignment="1">
      <alignment vertical="center"/>
      <protection/>
    </xf>
    <xf numFmtId="0" fontId="3" fillId="0" borderId="13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</cellXfs>
  <cellStyles count="51">
    <cellStyle name="Normal" xfId="0"/>
    <cellStyle name="常规_市经信委绩效批复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经信委批复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7"/>
  <sheetViews>
    <sheetView showGridLines="0" showZeros="0" workbookViewId="0" topLeftCell="A1">
      <selection activeCell="D12" sqref="D12"/>
    </sheetView>
  </sheetViews>
  <sheetFormatPr defaultColWidth="6.875" defaultRowHeight="12.75" customHeight="1"/>
  <cols>
    <col min="1" max="1" width="34.25390625" style="2" customWidth="1"/>
    <col min="2" max="2" width="18.25390625" style="2" customWidth="1"/>
    <col min="3" max="3" width="27.625" style="2" customWidth="1"/>
    <col min="4" max="4" width="16.875" style="2" customWidth="1"/>
    <col min="5" max="16384" width="6.875" style="2" customWidth="1"/>
  </cols>
  <sheetData>
    <row r="1" spans="1:4" ht="42.75" customHeight="1">
      <c r="A1" s="181" t="s">
        <v>0</v>
      </c>
      <c r="B1" s="181"/>
      <c r="C1" s="181"/>
      <c r="D1" s="181"/>
    </row>
    <row r="2" spans="1:4" s="146" customFormat="1" ht="25.5" customHeight="1">
      <c r="A2" s="182" t="s">
        <v>1</v>
      </c>
      <c r="D2" s="183" t="s">
        <v>2</v>
      </c>
    </row>
    <row r="3" spans="1:4" ht="25.5" customHeight="1">
      <c r="A3" s="25" t="s">
        <v>3</v>
      </c>
      <c r="B3" s="25"/>
      <c r="C3" s="25" t="s">
        <v>4</v>
      </c>
      <c r="D3" s="25"/>
    </row>
    <row r="4" spans="1:4" ht="25.5" customHeight="1">
      <c r="A4" s="129" t="s">
        <v>5</v>
      </c>
      <c r="B4" s="52" t="s">
        <v>6</v>
      </c>
      <c r="C4" s="154" t="s">
        <v>5</v>
      </c>
      <c r="D4" s="52" t="s">
        <v>6</v>
      </c>
    </row>
    <row r="5" spans="1:4" ht="25.5" customHeight="1">
      <c r="A5" s="150" t="s">
        <v>7</v>
      </c>
      <c r="B5" s="184">
        <f>SUM(B6:B9)</f>
        <v>74.14</v>
      </c>
      <c r="C5" s="185" t="s">
        <v>8</v>
      </c>
      <c r="D5" s="184">
        <f>SUM(D6:D7)</f>
        <v>57.839999999999996</v>
      </c>
    </row>
    <row r="6" spans="1:4" ht="25.5" customHeight="1">
      <c r="A6" s="150" t="s">
        <v>9</v>
      </c>
      <c r="B6" s="184">
        <v>74.14</v>
      </c>
      <c r="C6" s="185" t="s">
        <v>10</v>
      </c>
      <c r="D6" s="184">
        <v>46.73</v>
      </c>
    </row>
    <row r="7" spans="1:5" ht="25.5" customHeight="1">
      <c r="A7" s="150" t="s">
        <v>11</v>
      </c>
      <c r="B7" s="184">
        <v>0</v>
      </c>
      <c r="C7" s="186" t="s">
        <v>12</v>
      </c>
      <c r="D7" s="184">
        <v>11.11</v>
      </c>
      <c r="E7" s="1"/>
    </row>
    <row r="8" spans="1:5" ht="25.5" customHeight="1">
      <c r="A8" s="150" t="s">
        <v>13</v>
      </c>
      <c r="B8" s="184">
        <v>0</v>
      </c>
      <c r="C8" s="186" t="s">
        <v>14</v>
      </c>
      <c r="D8" s="184">
        <v>0</v>
      </c>
      <c r="E8" s="1"/>
    </row>
    <row r="9" spans="1:5" ht="25.5" customHeight="1">
      <c r="A9" s="148" t="s">
        <v>15</v>
      </c>
      <c r="B9" s="184"/>
      <c r="C9" s="186" t="s">
        <v>16</v>
      </c>
      <c r="D9" s="184">
        <v>6.3</v>
      </c>
      <c r="E9" s="1"/>
    </row>
    <row r="10" spans="1:5" ht="25.5" customHeight="1">
      <c r="A10" s="148" t="s">
        <v>17</v>
      </c>
      <c r="B10" s="184">
        <v>0</v>
      </c>
      <c r="C10" s="186" t="s">
        <v>18</v>
      </c>
      <c r="D10" s="184">
        <v>0</v>
      </c>
      <c r="E10" s="1"/>
    </row>
    <row r="11" spans="1:5" ht="25.5" customHeight="1">
      <c r="A11" s="148" t="s">
        <v>19</v>
      </c>
      <c r="B11" s="184">
        <v>0</v>
      </c>
      <c r="C11" s="186" t="s">
        <v>20</v>
      </c>
      <c r="D11" s="187">
        <v>10</v>
      </c>
      <c r="E11" s="1"/>
    </row>
    <row r="12" spans="1:4" ht="25.5" customHeight="1">
      <c r="A12" s="148" t="s">
        <v>21</v>
      </c>
      <c r="B12" s="184">
        <v>0</v>
      </c>
      <c r="C12" s="188"/>
      <c r="D12" s="189"/>
    </row>
    <row r="13" spans="1:5" ht="25.5" customHeight="1">
      <c r="A13" s="148" t="s">
        <v>22</v>
      </c>
      <c r="B13" s="184">
        <v>0</v>
      </c>
      <c r="C13" s="188"/>
      <c r="D13" s="147"/>
      <c r="E13" s="1"/>
    </row>
    <row r="14" spans="1:5" ht="25.5" customHeight="1">
      <c r="A14" s="148" t="s">
        <v>23</v>
      </c>
      <c r="B14" s="184">
        <v>0</v>
      </c>
      <c r="C14" s="188"/>
      <c r="D14" s="190"/>
      <c r="E14" s="1"/>
    </row>
    <row r="15" spans="1:4" ht="25.5" customHeight="1">
      <c r="A15" s="148" t="s">
        <v>24</v>
      </c>
      <c r="B15" s="184">
        <v>0</v>
      </c>
      <c r="C15" s="186" t="s">
        <v>25</v>
      </c>
      <c r="D15" s="184">
        <v>0</v>
      </c>
    </row>
    <row r="16" spans="1:5" ht="25.5" customHeight="1">
      <c r="A16" s="148" t="s">
        <v>26</v>
      </c>
      <c r="B16" s="184">
        <v>0</v>
      </c>
      <c r="C16" s="186" t="s">
        <v>27</v>
      </c>
      <c r="D16" s="184">
        <v>0</v>
      </c>
      <c r="E16" s="1"/>
    </row>
    <row r="17" spans="1:4" ht="25.5" customHeight="1">
      <c r="A17" s="132" t="s">
        <v>28</v>
      </c>
      <c r="B17" s="187">
        <f>SUM(B5,B10:B16)</f>
        <v>74.14</v>
      </c>
      <c r="C17" s="147" t="s">
        <v>29</v>
      </c>
      <c r="D17" s="187">
        <f>SUM(D5,D9,D11,D15,D16)</f>
        <v>74.14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L14"/>
  <sheetViews>
    <sheetView showGridLines="0" showZeros="0" workbookViewId="0" topLeftCell="A1">
      <selection activeCell="A3" sqref="A3:D3"/>
    </sheetView>
  </sheetViews>
  <sheetFormatPr defaultColWidth="7.25390625" defaultRowHeight="12.75" customHeight="1"/>
  <cols>
    <col min="1" max="1" width="7.25390625" style="106" customWidth="1"/>
    <col min="2" max="2" width="10.125" style="106" customWidth="1"/>
    <col min="3" max="3" width="6.375" style="106" customWidth="1"/>
    <col min="4" max="4" width="14.375" style="106" customWidth="1"/>
    <col min="5" max="5" width="12.875" style="106" customWidth="1"/>
    <col min="6" max="6" width="8.75390625" style="106" customWidth="1"/>
    <col min="7" max="7" width="12.75390625" style="106" customWidth="1"/>
    <col min="8" max="8" width="5.75390625" style="106" customWidth="1"/>
    <col min="9" max="9" width="9.125" style="106" customWidth="1"/>
    <col min="10" max="10" width="17.875" style="106" customWidth="1"/>
    <col min="11" max="11" width="14.75390625" style="106" customWidth="1"/>
    <col min="12" max="12" width="13.125" style="106" customWidth="1"/>
    <col min="13" max="16384" width="7.25390625" style="106" customWidth="1"/>
  </cols>
  <sheetData>
    <row r="2" spans="1:12" ht="20.25" customHeight="1">
      <c r="A2" s="107" t="s">
        <v>194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customHeight="1">
      <c r="A3" s="108" t="s">
        <v>1</v>
      </c>
      <c r="B3" s="108"/>
      <c r="C3" s="108"/>
      <c r="D3" s="108"/>
      <c r="L3" s="125" t="s">
        <v>2</v>
      </c>
    </row>
    <row r="4" spans="1:12" ht="30" customHeight="1">
      <c r="A4" s="109" t="s">
        <v>195</v>
      </c>
      <c r="B4" s="109" t="s">
        <v>33</v>
      </c>
      <c r="C4" s="109" t="s">
        <v>196</v>
      </c>
      <c r="D4" s="110" t="s">
        <v>197</v>
      </c>
      <c r="E4" s="111" t="s">
        <v>198</v>
      </c>
      <c r="F4" s="112" t="s">
        <v>199</v>
      </c>
      <c r="G4" s="112" t="s">
        <v>200</v>
      </c>
      <c r="H4" s="113" t="s">
        <v>201</v>
      </c>
      <c r="I4" s="112"/>
      <c r="J4" s="112"/>
      <c r="K4" s="112"/>
      <c r="L4" s="112"/>
    </row>
    <row r="5" spans="1:12" ht="27.75" customHeight="1">
      <c r="A5" s="112"/>
      <c r="B5" s="112"/>
      <c r="C5" s="114"/>
      <c r="D5" s="111"/>
      <c r="E5" s="111"/>
      <c r="F5" s="112"/>
      <c r="G5" s="112"/>
      <c r="H5" s="115" t="s">
        <v>202</v>
      </c>
      <c r="I5" s="126" t="s">
        <v>203</v>
      </c>
      <c r="J5" s="126" t="s">
        <v>204</v>
      </c>
      <c r="K5" s="126" t="s">
        <v>205</v>
      </c>
      <c r="L5" s="126" t="s">
        <v>206</v>
      </c>
    </row>
    <row r="6" spans="1:12" ht="15.75" customHeight="1">
      <c r="A6" s="116">
        <v>1</v>
      </c>
      <c r="B6" s="117">
        <v>2</v>
      </c>
      <c r="C6" s="118" t="s">
        <v>207</v>
      </c>
      <c r="D6" s="119">
        <v>4</v>
      </c>
      <c r="E6" s="116">
        <v>5</v>
      </c>
      <c r="F6" s="120">
        <v>6</v>
      </c>
      <c r="G6" s="120">
        <v>7</v>
      </c>
      <c r="H6" s="121">
        <v>8</v>
      </c>
      <c r="I6" s="121">
        <v>9</v>
      </c>
      <c r="J6" s="116">
        <v>10</v>
      </c>
      <c r="K6" s="116">
        <v>11</v>
      </c>
      <c r="L6" s="116">
        <v>12</v>
      </c>
    </row>
    <row r="7" spans="1:12" ht="37.5" customHeight="1">
      <c r="A7" s="122"/>
      <c r="B7" s="122"/>
      <c r="C7" s="122"/>
      <c r="D7" s="122"/>
      <c r="E7" s="123"/>
      <c r="F7" s="124"/>
      <c r="G7" s="122"/>
      <c r="H7" s="122"/>
      <c r="I7" s="122"/>
      <c r="J7" s="122"/>
      <c r="K7" s="122"/>
      <c r="L7" s="122"/>
    </row>
    <row r="8" spans="1:12" ht="37.5" customHeight="1">
      <c r="A8" s="122"/>
      <c r="B8" s="122"/>
      <c r="C8" s="122"/>
      <c r="D8" s="122"/>
      <c r="E8" s="123"/>
      <c r="F8" s="124"/>
      <c r="G8" s="122"/>
      <c r="H8" s="122"/>
      <c r="I8" s="122"/>
      <c r="J8" s="122"/>
      <c r="K8" s="122"/>
      <c r="L8" s="122"/>
    </row>
    <row r="9" spans="1:12" ht="37.5" customHeight="1">
      <c r="A9" s="122"/>
      <c r="B9" s="122"/>
      <c r="C9" s="122"/>
      <c r="D9" s="122"/>
      <c r="E9" s="123"/>
      <c r="F9" s="124"/>
      <c r="G9" s="122"/>
      <c r="H9" s="122"/>
      <c r="I9" s="122"/>
      <c r="J9" s="122"/>
      <c r="K9" s="122"/>
      <c r="L9" s="122"/>
    </row>
    <row r="10" spans="1:12" ht="37.5" customHeight="1">
      <c r="A10" s="122"/>
      <c r="B10" s="122"/>
      <c r="C10" s="122"/>
      <c r="D10" s="122"/>
      <c r="E10" s="123"/>
      <c r="F10" s="124"/>
      <c r="G10" s="122"/>
      <c r="H10" s="122"/>
      <c r="I10" s="122"/>
      <c r="J10" s="122"/>
      <c r="K10" s="122"/>
      <c r="L10" s="122"/>
    </row>
    <row r="11" spans="1:12" ht="37.5" customHeight="1">
      <c r="A11" s="122"/>
      <c r="B11" s="122"/>
      <c r="C11" s="122"/>
      <c r="D11" s="122"/>
      <c r="E11" s="123"/>
      <c r="F11" s="124"/>
      <c r="G11" s="122"/>
      <c r="H11" s="122"/>
      <c r="I11" s="122"/>
      <c r="J11" s="122"/>
      <c r="K11" s="122"/>
      <c r="L11" s="122"/>
    </row>
    <row r="12" spans="1:12" ht="37.5" customHeight="1">
      <c r="A12" s="122"/>
      <c r="B12" s="122"/>
      <c r="C12" s="122"/>
      <c r="D12" s="122"/>
      <c r="E12" s="123"/>
      <c r="F12" s="124"/>
      <c r="G12" s="122"/>
      <c r="H12" s="122"/>
      <c r="I12" s="122"/>
      <c r="J12" s="122"/>
      <c r="K12" s="122"/>
      <c r="L12" s="122"/>
    </row>
    <row r="13" spans="1:12" ht="37.5" customHeight="1">
      <c r="A13" s="122"/>
      <c r="B13" s="122"/>
      <c r="C13" s="122"/>
      <c r="D13" s="122"/>
      <c r="E13" s="123"/>
      <c r="F13" s="124"/>
      <c r="G13" s="122"/>
      <c r="H13" s="122"/>
      <c r="I13" s="122"/>
      <c r="J13" s="122"/>
      <c r="K13" s="122"/>
      <c r="L13" s="122"/>
    </row>
    <row r="14" spans="1:12" ht="37.5" customHeight="1">
      <c r="A14" s="122"/>
      <c r="B14" s="122"/>
      <c r="C14" s="122"/>
      <c r="D14" s="122"/>
      <c r="E14" s="123"/>
      <c r="F14" s="124"/>
      <c r="G14" s="122"/>
      <c r="H14" s="122"/>
      <c r="I14" s="122"/>
      <c r="J14" s="122"/>
      <c r="K14" s="122"/>
      <c r="L14" s="122"/>
    </row>
    <row r="15" ht="37.5" customHeight="1"/>
    <row r="16" ht="37.5" customHeight="1"/>
    <row r="17" ht="37.5" customHeight="1"/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</sheetData>
  <sheetProtection/>
  <mergeCells count="10">
    <mergeCell ref="A2:L2"/>
    <mergeCell ref="A3:D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5" bottom="0.52" header="0.51" footer="0.51"/>
  <pageSetup fitToHeight="100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4"/>
  <sheetViews>
    <sheetView showGridLines="0" showZeros="0" workbookViewId="0" topLeftCell="A1">
      <selection activeCell="A8" sqref="A8:IV14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32.00390625" style="2" customWidth="1"/>
    <col min="4" max="4" width="10.375" style="2" customWidth="1"/>
    <col min="5" max="5" width="8.25390625" style="2" customWidth="1"/>
    <col min="6" max="7" width="8.875" style="2" customWidth="1"/>
    <col min="8" max="8" width="10.625" style="2" customWidth="1"/>
    <col min="9" max="9" width="10.00390625" style="2" customWidth="1"/>
    <col min="10" max="10" width="7.125" style="2" customWidth="1"/>
    <col min="11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5"/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104"/>
      <c r="O1" s="104"/>
      <c r="P1" s="104"/>
    </row>
    <row r="2" spans="1:14" ht="22.5" customHeight="1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5"/>
    </row>
    <row r="3" spans="1:13" ht="24" customHeight="1">
      <c r="A3" s="98" t="s">
        <v>209</v>
      </c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79" t="s">
        <v>31</v>
      </c>
    </row>
    <row r="4" spans="1:16" ht="20.25" customHeight="1">
      <c r="A4" s="4" t="s">
        <v>47</v>
      </c>
      <c r="B4" s="73" t="s">
        <v>32</v>
      </c>
      <c r="C4" s="25" t="s">
        <v>48</v>
      </c>
      <c r="D4" s="101" t="s">
        <v>210</v>
      </c>
      <c r="E4" s="4" t="s">
        <v>211</v>
      </c>
      <c r="F4" s="73" t="s">
        <v>212</v>
      </c>
      <c r="G4" s="102" t="s">
        <v>51</v>
      </c>
      <c r="H4" s="25" t="s">
        <v>34</v>
      </c>
      <c r="I4" s="25"/>
      <c r="J4" s="25"/>
      <c r="K4" s="25"/>
      <c r="L4" s="25"/>
      <c r="M4" s="25"/>
      <c r="N4" s="104"/>
      <c r="O4" s="104"/>
      <c r="P4" s="104"/>
    </row>
    <row r="5" spans="1:16" ht="18.75" customHeight="1">
      <c r="A5" s="4"/>
      <c r="B5" s="73"/>
      <c r="C5" s="25"/>
      <c r="D5" s="101"/>
      <c r="E5" s="4"/>
      <c r="F5" s="73"/>
      <c r="G5" s="25"/>
      <c r="H5" s="93" t="s">
        <v>35</v>
      </c>
      <c r="I5" s="72" t="s">
        <v>36</v>
      </c>
      <c r="J5" s="92" t="s">
        <v>37</v>
      </c>
      <c r="K5" s="72" t="s">
        <v>38</v>
      </c>
      <c r="L5" s="72" t="s">
        <v>39</v>
      </c>
      <c r="M5" s="72"/>
      <c r="N5" s="104"/>
      <c r="O5" s="104"/>
      <c r="P5" s="104"/>
    </row>
    <row r="6" spans="1:14" ht="48.75" customHeight="1">
      <c r="A6" s="4"/>
      <c r="B6" s="73"/>
      <c r="C6" s="25"/>
      <c r="D6" s="101"/>
      <c r="E6" s="4"/>
      <c r="F6" s="73"/>
      <c r="G6" s="25"/>
      <c r="H6" s="73"/>
      <c r="I6" s="4"/>
      <c r="J6" s="94"/>
      <c r="K6" s="4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25">
        <v>5</v>
      </c>
      <c r="F7" s="25">
        <v>6</v>
      </c>
      <c r="G7" s="23">
        <v>7</v>
      </c>
      <c r="H7" s="51">
        <v>8</v>
      </c>
      <c r="I7" s="77">
        <v>9</v>
      </c>
      <c r="J7" s="51">
        <v>10</v>
      </c>
      <c r="K7" s="51">
        <v>11</v>
      </c>
      <c r="L7" s="77">
        <v>12</v>
      </c>
      <c r="M7" s="77">
        <v>13</v>
      </c>
      <c r="N7" s="1"/>
    </row>
    <row r="8" spans="1:13" s="2" customFormat="1" ht="27" customHeight="1">
      <c r="A8" s="54"/>
      <c r="B8" s="29" t="s">
        <v>44</v>
      </c>
      <c r="C8" s="29" t="s">
        <v>45</v>
      </c>
      <c r="D8" s="83">
        <v>64.14</v>
      </c>
      <c r="E8" s="103">
        <v>46.73</v>
      </c>
      <c r="F8" s="103">
        <v>11.11</v>
      </c>
      <c r="G8" s="103">
        <v>6.3</v>
      </c>
      <c r="H8" s="83">
        <v>64.14</v>
      </c>
      <c r="I8" s="83">
        <v>64.14</v>
      </c>
      <c r="J8" s="103">
        <v>0</v>
      </c>
      <c r="K8" s="103">
        <v>0</v>
      </c>
      <c r="L8" s="103">
        <v>0</v>
      </c>
      <c r="M8" s="103">
        <v>0</v>
      </c>
    </row>
    <row r="9" spans="1:13" s="2" customFormat="1" ht="27" customHeight="1">
      <c r="A9" s="54" t="s">
        <v>53</v>
      </c>
      <c r="B9" s="29" t="s">
        <v>54</v>
      </c>
      <c r="C9" s="29" t="s">
        <v>55</v>
      </c>
      <c r="D9" s="83">
        <v>0</v>
      </c>
      <c r="E9" s="103">
        <v>0</v>
      </c>
      <c r="F9" s="103">
        <v>0</v>
      </c>
      <c r="G9" s="103">
        <v>0</v>
      </c>
      <c r="H9" s="83">
        <v>0</v>
      </c>
      <c r="I9" s="83">
        <v>0</v>
      </c>
      <c r="J9" s="103">
        <v>0</v>
      </c>
      <c r="K9" s="103">
        <v>0</v>
      </c>
      <c r="L9" s="103">
        <v>0</v>
      </c>
      <c r="M9" s="103">
        <v>0</v>
      </c>
    </row>
    <row r="10" spans="1:13" s="2" customFormat="1" ht="27" customHeight="1">
      <c r="A10" s="54" t="s">
        <v>56</v>
      </c>
      <c r="B10" s="29" t="s">
        <v>54</v>
      </c>
      <c r="C10" s="29" t="s">
        <v>57</v>
      </c>
      <c r="D10" s="83">
        <v>47.07</v>
      </c>
      <c r="E10" s="103">
        <v>40.77</v>
      </c>
      <c r="F10" s="103">
        <v>0</v>
      </c>
      <c r="G10" s="103">
        <v>6.3</v>
      </c>
      <c r="H10" s="83">
        <v>47.07</v>
      </c>
      <c r="I10" s="83">
        <v>47.07</v>
      </c>
      <c r="J10" s="103">
        <v>0</v>
      </c>
      <c r="K10" s="103">
        <v>0</v>
      </c>
      <c r="L10" s="103">
        <v>0</v>
      </c>
      <c r="M10" s="103">
        <v>0</v>
      </c>
    </row>
    <row r="11" spans="1:13" s="2" customFormat="1" ht="27" customHeight="1">
      <c r="A11" s="54" t="s">
        <v>58</v>
      </c>
      <c r="B11" s="29" t="s">
        <v>54</v>
      </c>
      <c r="C11" s="29" t="s">
        <v>59</v>
      </c>
      <c r="D11" s="83">
        <v>5.96</v>
      </c>
      <c r="E11" s="103">
        <v>5.96</v>
      </c>
      <c r="F11" s="103">
        <v>0</v>
      </c>
      <c r="G11" s="103">
        <v>0</v>
      </c>
      <c r="H11" s="83">
        <v>5.96</v>
      </c>
      <c r="I11" s="83">
        <v>5.96</v>
      </c>
      <c r="J11" s="103">
        <v>0</v>
      </c>
      <c r="K11" s="103">
        <v>0</v>
      </c>
      <c r="L11" s="103">
        <v>0</v>
      </c>
      <c r="M11" s="103">
        <v>0</v>
      </c>
    </row>
    <row r="12" spans="1:13" s="2" customFormat="1" ht="27" customHeight="1">
      <c r="A12" s="54" t="s">
        <v>60</v>
      </c>
      <c r="B12" s="29" t="s">
        <v>54</v>
      </c>
      <c r="C12" s="29" t="s">
        <v>61</v>
      </c>
      <c r="D12" s="83">
        <v>4.61</v>
      </c>
      <c r="E12" s="103">
        <v>0</v>
      </c>
      <c r="F12" s="103">
        <v>4.61</v>
      </c>
      <c r="G12" s="103">
        <v>0</v>
      </c>
      <c r="H12" s="83">
        <v>4.61</v>
      </c>
      <c r="I12" s="83">
        <v>4.61</v>
      </c>
      <c r="J12" s="103">
        <v>0</v>
      </c>
      <c r="K12" s="103">
        <v>0</v>
      </c>
      <c r="L12" s="103">
        <v>0</v>
      </c>
      <c r="M12" s="103">
        <v>0</v>
      </c>
    </row>
    <row r="13" spans="1:13" s="2" customFormat="1" ht="27" customHeight="1">
      <c r="A13" s="54" t="s">
        <v>62</v>
      </c>
      <c r="B13" s="29" t="s">
        <v>54</v>
      </c>
      <c r="C13" s="29" t="s">
        <v>63</v>
      </c>
      <c r="D13" s="83">
        <v>1.49</v>
      </c>
      <c r="E13" s="103">
        <v>0</v>
      </c>
      <c r="F13" s="103">
        <v>1.49</v>
      </c>
      <c r="G13" s="103">
        <v>0</v>
      </c>
      <c r="H13" s="83">
        <v>1.49</v>
      </c>
      <c r="I13" s="83">
        <v>1.49</v>
      </c>
      <c r="J13" s="103">
        <v>0</v>
      </c>
      <c r="K13" s="103">
        <v>0</v>
      </c>
      <c r="L13" s="103">
        <v>0</v>
      </c>
      <c r="M13" s="103">
        <v>0</v>
      </c>
    </row>
    <row r="14" spans="1:13" s="2" customFormat="1" ht="27" customHeight="1">
      <c r="A14" s="54" t="s">
        <v>64</v>
      </c>
      <c r="B14" s="29" t="s">
        <v>54</v>
      </c>
      <c r="C14" s="29" t="s">
        <v>65</v>
      </c>
      <c r="D14" s="83">
        <v>5.01</v>
      </c>
      <c r="E14" s="103">
        <v>0</v>
      </c>
      <c r="F14" s="103">
        <v>5.01</v>
      </c>
      <c r="G14" s="103">
        <v>0</v>
      </c>
      <c r="H14" s="83">
        <v>5.01</v>
      </c>
      <c r="I14" s="83">
        <v>5.01</v>
      </c>
      <c r="J14" s="103">
        <v>0</v>
      </c>
      <c r="K14" s="103">
        <v>0</v>
      </c>
      <c r="L14" s="103">
        <v>0</v>
      </c>
      <c r="M14" s="103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68" bottom="0.47" header="0" footer="0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V18"/>
  <sheetViews>
    <sheetView showGridLines="0" showZeros="0" workbookViewId="0" topLeftCell="A1">
      <selection activeCell="D9" sqref="D9"/>
    </sheetView>
  </sheetViews>
  <sheetFormatPr defaultColWidth="6.875" defaultRowHeight="16.5" customHeight="1"/>
  <cols>
    <col min="1" max="1" width="6.125" style="36" customWidth="1"/>
    <col min="2" max="2" width="19.50390625" style="36" customWidth="1"/>
    <col min="3" max="3" width="6.375" style="87" customWidth="1"/>
    <col min="4" max="4" width="37.50390625" style="15" customWidth="1"/>
    <col min="5" max="5" width="32.625" style="34" customWidth="1"/>
    <col min="6" max="6" width="8.125" style="34" customWidth="1"/>
    <col min="7" max="7" width="9.125" style="34" customWidth="1"/>
    <col min="8" max="8" width="3.625" style="17" customWidth="1"/>
    <col min="9" max="9" width="13.25390625" style="37" customWidth="1"/>
    <col min="10" max="10" width="11.25390625" style="45" customWidth="1"/>
    <col min="11" max="11" width="8.625" style="45" customWidth="1"/>
    <col min="12" max="12" width="8.125" style="45" customWidth="1"/>
    <col min="13" max="13" width="8.625" style="45" customWidth="1"/>
    <col min="14" max="14" width="6.25390625" style="45" customWidth="1"/>
    <col min="15" max="147" width="6.75390625" style="58" customWidth="1"/>
    <col min="148" max="244" width="6.75390625" style="2" customWidth="1"/>
    <col min="245" max="16384" width="6.875" style="2" customWidth="1"/>
  </cols>
  <sheetData>
    <row r="1" spans="1:14" s="46" customFormat="1" ht="16.5" customHeight="1">
      <c r="A1" s="14"/>
      <c r="B1" s="14"/>
      <c r="C1" s="88"/>
      <c r="D1" s="15"/>
      <c r="E1" s="16"/>
      <c r="F1" s="16"/>
      <c r="G1" s="16"/>
      <c r="H1" s="17"/>
      <c r="I1" s="37"/>
      <c r="J1" s="38"/>
      <c r="K1" s="38"/>
      <c r="L1" s="38"/>
      <c r="M1" s="38"/>
      <c r="N1" s="38"/>
    </row>
    <row r="2" spans="1:19" s="84" customFormat="1" ht="23.25" customHeight="1">
      <c r="A2" s="89" t="s">
        <v>213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0"/>
      <c r="P2" s="60"/>
      <c r="Q2" s="60"/>
      <c r="R2" s="60"/>
      <c r="S2" s="60"/>
    </row>
    <row r="3" spans="1:19" ht="16.5" customHeight="1">
      <c r="A3" s="18" t="s">
        <v>1</v>
      </c>
      <c r="B3" s="18"/>
      <c r="C3" s="18"/>
      <c r="D3" s="21"/>
      <c r="E3" s="21"/>
      <c r="F3" s="21"/>
      <c r="G3" s="21"/>
      <c r="H3" s="22"/>
      <c r="I3" s="39"/>
      <c r="J3" s="40"/>
      <c r="K3" s="40"/>
      <c r="L3" s="40"/>
      <c r="M3" s="40"/>
      <c r="N3" s="47" t="s">
        <v>31</v>
      </c>
      <c r="O3" s="57"/>
      <c r="P3" s="57"/>
      <c r="Q3" s="57"/>
      <c r="R3" s="57"/>
      <c r="S3" s="57"/>
    </row>
    <row r="4" spans="1:19" s="85" customFormat="1" ht="16.5" customHeight="1">
      <c r="A4" s="72" t="s">
        <v>214</v>
      </c>
      <c r="B4" s="23" t="s">
        <v>70</v>
      </c>
      <c r="C4" s="72" t="s">
        <v>32</v>
      </c>
      <c r="D4" s="4" t="s">
        <v>215</v>
      </c>
      <c r="E4" s="4" t="s">
        <v>216</v>
      </c>
      <c r="F4" s="4" t="s">
        <v>198</v>
      </c>
      <c r="G4" s="4" t="s">
        <v>217</v>
      </c>
      <c r="H4" s="4" t="s">
        <v>218</v>
      </c>
      <c r="I4" s="91" t="s">
        <v>219</v>
      </c>
      <c r="J4" s="42" t="s">
        <v>34</v>
      </c>
      <c r="K4" s="42"/>
      <c r="L4" s="42"/>
      <c r="M4" s="42"/>
      <c r="N4" s="42"/>
      <c r="O4" s="61"/>
      <c r="P4" s="61"/>
      <c r="Q4" s="61"/>
      <c r="R4" s="61"/>
      <c r="S4" s="61"/>
    </row>
    <row r="5" spans="1:19" s="85" customFormat="1" ht="18" customHeight="1">
      <c r="A5" s="4"/>
      <c r="B5" s="25"/>
      <c r="C5" s="4"/>
      <c r="D5" s="4"/>
      <c r="E5" s="4"/>
      <c r="F5" s="4"/>
      <c r="G5" s="4"/>
      <c r="H5" s="4"/>
      <c r="I5" s="91"/>
      <c r="J5" s="72" t="s">
        <v>36</v>
      </c>
      <c r="K5" s="92" t="s">
        <v>37</v>
      </c>
      <c r="L5" s="93" t="s">
        <v>38</v>
      </c>
      <c r="M5" s="72" t="s">
        <v>39</v>
      </c>
      <c r="N5" s="72"/>
      <c r="O5" s="61"/>
      <c r="P5" s="61"/>
      <c r="Q5" s="61"/>
      <c r="R5" s="61"/>
      <c r="S5" s="61"/>
    </row>
    <row r="6" spans="1:19" s="85" customFormat="1" ht="52.5" customHeight="1">
      <c r="A6" s="4"/>
      <c r="B6" s="25"/>
      <c r="C6" s="4"/>
      <c r="D6" s="4"/>
      <c r="E6" s="4"/>
      <c r="F6" s="4"/>
      <c r="G6" s="4"/>
      <c r="H6" s="4"/>
      <c r="I6" s="91"/>
      <c r="J6" s="4"/>
      <c r="K6" s="94"/>
      <c r="L6" s="73"/>
      <c r="M6" s="4" t="s">
        <v>40</v>
      </c>
      <c r="N6" s="50" t="s">
        <v>43</v>
      </c>
      <c r="O6" s="61"/>
      <c r="P6" s="61"/>
      <c r="Q6" s="61"/>
      <c r="R6" s="61"/>
      <c r="S6" s="61"/>
    </row>
    <row r="7" spans="1:14" s="62" customFormat="1" ht="17.25" customHeight="1">
      <c r="A7" s="72">
        <v>1</v>
      </c>
      <c r="B7" s="26">
        <v>2</v>
      </c>
      <c r="C7" s="4">
        <v>3</v>
      </c>
      <c r="D7" s="26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2">
        <v>10</v>
      </c>
      <c r="K7" s="4">
        <v>11</v>
      </c>
      <c r="L7" s="26">
        <v>12</v>
      </c>
      <c r="M7" s="76">
        <v>13</v>
      </c>
      <c r="N7" s="72">
        <v>14</v>
      </c>
    </row>
    <row r="8" spans="1:256" s="86" customFormat="1" ht="29.25" customHeight="1">
      <c r="A8" s="54"/>
      <c r="B8" s="29"/>
      <c r="C8" s="29" t="s">
        <v>44</v>
      </c>
      <c r="D8" s="29" t="s">
        <v>45</v>
      </c>
      <c r="E8" s="29"/>
      <c r="F8" s="29"/>
      <c r="G8" s="29"/>
      <c r="H8" s="90"/>
      <c r="I8" s="12">
        <v>10</v>
      </c>
      <c r="J8" s="12">
        <v>10</v>
      </c>
      <c r="K8" s="53">
        <v>0</v>
      </c>
      <c r="L8" s="12">
        <v>0</v>
      </c>
      <c r="M8" s="44">
        <v>0</v>
      </c>
      <c r="N8" s="44">
        <v>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4" ht="29.25" customHeight="1">
      <c r="A9" s="54" t="s">
        <v>53</v>
      </c>
      <c r="B9" s="29" t="s">
        <v>220</v>
      </c>
      <c r="C9" s="29" t="s">
        <v>54</v>
      </c>
      <c r="D9" s="29" t="s">
        <v>221</v>
      </c>
      <c r="E9" s="29"/>
      <c r="F9" s="29" t="s">
        <v>222</v>
      </c>
      <c r="G9" s="29"/>
      <c r="H9" s="90" t="s">
        <v>223</v>
      </c>
      <c r="I9" s="12">
        <v>10</v>
      </c>
      <c r="J9" s="12">
        <v>10</v>
      </c>
      <c r="K9" s="53">
        <v>0</v>
      </c>
      <c r="L9" s="12">
        <v>0</v>
      </c>
      <c r="M9" s="44">
        <v>0</v>
      </c>
      <c r="N9" s="44">
        <v>0</v>
      </c>
    </row>
    <row r="10" spans="1:16" ht="29.25" customHeight="1">
      <c r="A10" s="54"/>
      <c r="B10" s="29"/>
      <c r="C10" s="29"/>
      <c r="D10" s="29"/>
      <c r="E10" s="29"/>
      <c r="F10" s="29"/>
      <c r="G10" s="29"/>
      <c r="H10" s="90"/>
      <c r="I10" s="12"/>
      <c r="J10" s="12"/>
      <c r="K10" s="53"/>
      <c r="L10" s="12"/>
      <c r="M10" s="44"/>
      <c r="N10" s="44"/>
      <c r="O10" s="57"/>
      <c r="P10" s="57"/>
    </row>
    <row r="11" spans="1:15" ht="29.25" customHeight="1">
      <c r="A11" s="54"/>
      <c r="B11" s="29"/>
      <c r="C11" s="29"/>
      <c r="D11" s="29"/>
      <c r="E11" s="29"/>
      <c r="F11" s="29"/>
      <c r="G11" s="29"/>
      <c r="H11" s="90"/>
      <c r="I11" s="12"/>
      <c r="J11" s="12"/>
      <c r="K11" s="53"/>
      <c r="L11" s="12"/>
      <c r="M11" s="44"/>
      <c r="N11" s="44"/>
      <c r="O11" s="57"/>
    </row>
    <row r="12" spans="1:14" ht="29.25" customHeight="1">
      <c r="A12" s="54"/>
      <c r="B12" s="29"/>
      <c r="C12" s="29"/>
      <c r="D12" s="29"/>
      <c r="E12" s="29"/>
      <c r="F12" s="29"/>
      <c r="G12" s="29"/>
      <c r="H12" s="90"/>
      <c r="I12" s="12"/>
      <c r="J12" s="12"/>
      <c r="K12" s="53"/>
      <c r="L12" s="12"/>
      <c r="M12" s="44"/>
      <c r="N12" s="44"/>
    </row>
    <row r="13" spans="1:14" ht="29.25" customHeight="1">
      <c r="A13" s="54"/>
      <c r="B13" s="29"/>
      <c r="C13" s="29"/>
      <c r="D13" s="29"/>
      <c r="E13" s="29"/>
      <c r="F13" s="29"/>
      <c r="G13" s="29"/>
      <c r="H13" s="90"/>
      <c r="I13" s="12"/>
      <c r="J13" s="12"/>
      <c r="K13" s="53"/>
      <c r="L13" s="12"/>
      <c r="M13" s="44"/>
      <c r="N13" s="44"/>
    </row>
    <row r="14" spans="1:14" ht="29.25" customHeight="1">
      <c r="A14" s="54"/>
      <c r="B14" s="29"/>
      <c r="C14" s="29"/>
      <c r="D14" s="29"/>
      <c r="E14" s="29"/>
      <c r="F14" s="29"/>
      <c r="G14" s="29"/>
      <c r="H14" s="90"/>
      <c r="I14" s="12"/>
      <c r="J14" s="12"/>
      <c r="K14" s="53"/>
      <c r="L14" s="12"/>
      <c r="M14" s="44"/>
      <c r="N14" s="44"/>
    </row>
    <row r="15" spans="1:14" ht="29.25" customHeight="1">
      <c r="A15" s="54"/>
      <c r="B15" s="29"/>
      <c r="C15" s="29"/>
      <c r="D15" s="29"/>
      <c r="E15" s="29"/>
      <c r="F15" s="29"/>
      <c r="G15" s="29"/>
      <c r="H15" s="90"/>
      <c r="I15" s="12"/>
      <c r="J15" s="12"/>
      <c r="K15" s="53"/>
      <c r="L15" s="12"/>
      <c r="M15" s="44"/>
      <c r="N15" s="44"/>
    </row>
    <row r="16" spans="1:14" ht="29.25" customHeight="1">
      <c r="A16" s="54"/>
      <c r="B16" s="29"/>
      <c r="C16" s="29"/>
      <c r="D16" s="29"/>
      <c r="E16" s="29"/>
      <c r="F16" s="29"/>
      <c r="G16" s="29"/>
      <c r="H16" s="90"/>
      <c r="I16" s="12"/>
      <c r="J16" s="12"/>
      <c r="K16" s="53"/>
      <c r="L16" s="12"/>
      <c r="M16" s="44"/>
      <c r="N16" s="44"/>
    </row>
    <row r="17" spans="1:14" ht="29.25" customHeight="1">
      <c r="A17" s="54"/>
      <c r="B17" s="29"/>
      <c r="C17" s="29"/>
      <c r="D17" s="29"/>
      <c r="E17" s="29"/>
      <c r="F17" s="29"/>
      <c r="G17" s="29"/>
      <c r="H17" s="90"/>
      <c r="I17" s="12"/>
      <c r="J17" s="12"/>
      <c r="K17" s="53"/>
      <c r="L17" s="12"/>
      <c r="M17" s="44"/>
      <c r="N17" s="44"/>
    </row>
    <row r="18" spans="1:14" ht="29.25" customHeight="1">
      <c r="A18" s="54"/>
      <c r="B18" s="29"/>
      <c r="C18" s="29"/>
      <c r="D18" s="29"/>
      <c r="E18" s="29"/>
      <c r="F18" s="29"/>
      <c r="G18" s="29"/>
      <c r="H18" s="90"/>
      <c r="I18" s="12"/>
      <c r="J18" s="12"/>
      <c r="K18" s="53"/>
      <c r="L18" s="12"/>
      <c r="M18" s="44"/>
      <c r="N18" s="44"/>
    </row>
  </sheetData>
  <sheetProtection/>
  <mergeCells count="16">
    <mergeCell ref="A2:N2"/>
    <mergeCell ref="A3:C3"/>
    <mergeCell ref="J4:N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15"/>
  <sheetViews>
    <sheetView showGridLines="0" showZeros="0" workbookViewId="0" topLeftCell="A1">
      <selection activeCell="A6" sqref="A6:IV8"/>
    </sheetView>
  </sheetViews>
  <sheetFormatPr defaultColWidth="6.875" defaultRowHeight="18.75" customHeight="1"/>
  <cols>
    <col min="1" max="1" width="9.75390625" style="2" customWidth="1"/>
    <col min="2" max="2" width="21.50390625" style="2" customWidth="1"/>
    <col min="3" max="3" width="47.125" style="2" customWidth="1"/>
    <col min="4" max="5" width="27.625" style="2" customWidth="1"/>
    <col min="6" max="7" width="8.25390625" style="2" customWidth="1"/>
    <col min="8" max="9" width="9.25390625" style="2" customWidth="1"/>
    <col min="10" max="10" width="7.25390625" style="2" customWidth="1"/>
    <col min="11" max="11" width="7.625" style="2" customWidth="1"/>
    <col min="12" max="12" width="10.75390625" style="2" customWidth="1"/>
    <col min="13" max="13" width="9.75390625" style="2" customWidth="1"/>
    <col min="14" max="14" width="10.25390625" style="2" customWidth="1"/>
    <col min="15" max="16384" width="6.875" style="2" customWidth="1"/>
  </cols>
  <sheetData>
    <row r="1" spans="1:5" ht="18.75" customHeight="1">
      <c r="A1" s="63"/>
      <c r="B1" s="63"/>
      <c r="C1" s="63"/>
      <c r="D1" s="37"/>
      <c r="E1" s="78"/>
    </row>
    <row r="2" spans="1:5" ht="24.75" customHeight="1">
      <c r="A2" s="66" t="s">
        <v>224</v>
      </c>
      <c r="B2" s="67"/>
      <c r="C2" s="67"/>
      <c r="D2" s="67"/>
      <c r="E2" s="67"/>
    </row>
    <row r="3" spans="1:5" ht="21.75" customHeight="1">
      <c r="A3" s="80" t="s">
        <v>1</v>
      </c>
      <c r="B3" s="81"/>
      <c r="C3" s="69"/>
      <c r="D3" s="22"/>
      <c r="E3" s="79" t="s">
        <v>68</v>
      </c>
    </row>
    <row r="4" spans="1:5" ht="22.5" customHeight="1">
      <c r="A4" s="26" t="s">
        <v>32</v>
      </c>
      <c r="B4" s="26" t="s">
        <v>225</v>
      </c>
      <c r="C4" s="26" t="s">
        <v>33</v>
      </c>
      <c r="D4" s="26" t="s">
        <v>226</v>
      </c>
      <c r="E4" s="4" t="s">
        <v>227</v>
      </c>
    </row>
    <row r="5" spans="1:5" ht="22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s="2" customFormat="1" ht="25.5" customHeight="1">
      <c r="A6" s="7" t="s">
        <v>54</v>
      </c>
      <c r="B6" s="7"/>
      <c r="C6" s="29" t="s">
        <v>45</v>
      </c>
      <c r="D6" s="82">
        <v>0</v>
      </c>
      <c r="E6" s="83">
        <v>12.67</v>
      </c>
    </row>
    <row r="7" spans="1:5" s="2" customFormat="1" ht="25.5" customHeight="1">
      <c r="A7" s="7"/>
      <c r="B7" s="7"/>
      <c r="C7" s="29" t="s">
        <v>228</v>
      </c>
      <c r="D7" s="82">
        <v>0</v>
      </c>
      <c r="E7" s="83">
        <v>12.67</v>
      </c>
    </row>
    <row r="8" spans="1:5" s="2" customFormat="1" ht="25.5" customHeight="1">
      <c r="A8" s="7" t="s">
        <v>229</v>
      </c>
      <c r="B8" s="7" t="s">
        <v>230</v>
      </c>
      <c r="C8" s="29" t="s">
        <v>231</v>
      </c>
      <c r="D8" s="82">
        <v>0</v>
      </c>
      <c r="E8" s="83">
        <v>12.67</v>
      </c>
    </row>
    <row r="9" spans="1:5" ht="25.5" customHeight="1">
      <c r="A9" s="7"/>
      <c r="B9" s="7"/>
      <c r="C9" s="29"/>
      <c r="D9" s="82"/>
      <c r="E9" s="83"/>
    </row>
    <row r="10" spans="1:5" ht="25.5" customHeight="1">
      <c r="A10" s="7"/>
      <c r="B10" s="7"/>
      <c r="C10" s="29"/>
      <c r="D10" s="82"/>
      <c r="E10" s="83"/>
    </row>
    <row r="11" spans="1:5" ht="18.75" customHeight="1">
      <c r="A11" s="63"/>
      <c r="B11" s="63"/>
      <c r="C11" s="63"/>
      <c r="D11" s="37"/>
      <c r="E11" s="37"/>
    </row>
    <row r="12" spans="1:5" ht="18.75" customHeight="1">
      <c r="A12" s="63"/>
      <c r="B12" s="63"/>
      <c r="C12" s="63"/>
      <c r="D12" s="37"/>
      <c r="E12" s="37"/>
    </row>
    <row r="13" spans="1:5" ht="18.75" customHeight="1">
      <c r="A13" s="63"/>
      <c r="B13" s="63"/>
      <c r="C13" s="63"/>
      <c r="D13" s="37"/>
      <c r="E13" s="37"/>
    </row>
    <row r="14" spans="1:5" ht="18.75" customHeight="1">
      <c r="A14" s="63"/>
      <c r="B14" s="63"/>
      <c r="C14" s="63"/>
      <c r="D14" s="37"/>
      <c r="E14" s="37"/>
    </row>
    <row r="15" spans="1:5" ht="18.75" customHeight="1">
      <c r="A15" s="63"/>
      <c r="B15" s="63"/>
      <c r="C15" s="63"/>
      <c r="D15" s="37"/>
      <c r="E15" s="37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8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8.125" style="1" customWidth="1"/>
    <col min="2" max="2" width="34.125" style="1" customWidth="1"/>
    <col min="3" max="3" width="23.625" style="1" customWidth="1"/>
    <col min="4" max="4" width="34.625" style="1" customWidth="1"/>
    <col min="5" max="5" width="12.50390625" style="1" customWidth="1"/>
    <col min="6" max="6" width="11.375" style="1" customWidth="1"/>
    <col min="7" max="7" width="7.50390625" style="1" customWidth="1"/>
    <col min="8" max="8" width="9.25390625" style="1" customWidth="1"/>
    <col min="9" max="9" width="8.00390625" style="1" customWidth="1"/>
    <col min="10" max="11" width="10.125" style="1" customWidth="1"/>
    <col min="12" max="12" width="6.75390625" style="1" customWidth="1"/>
    <col min="13" max="16384" width="6.875" style="1" customWidth="1"/>
  </cols>
  <sheetData>
    <row r="1" spans="1:12" ht="18.75" customHeight="1">
      <c r="A1" s="63"/>
      <c r="B1" s="63"/>
      <c r="C1" s="63"/>
      <c r="D1" s="64"/>
      <c r="E1" s="37"/>
      <c r="F1" s="37"/>
      <c r="G1" s="65"/>
      <c r="H1" s="65"/>
      <c r="I1" s="65"/>
      <c r="J1" s="65"/>
      <c r="K1" s="78"/>
      <c r="L1" s="62"/>
    </row>
    <row r="2" spans="1:12" ht="24.75" customHeight="1">
      <c r="A2" s="66" t="s">
        <v>232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</row>
    <row r="3" spans="1:12" ht="18.75" customHeight="1">
      <c r="A3" s="68" t="s">
        <v>92</v>
      </c>
      <c r="B3" s="68"/>
      <c r="C3" s="69"/>
      <c r="D3" s="70"/>
      <c r="E3" s="22"/>
      <c r="F3" s="39"/>
      <c r="G3" s="71"/>
      <c r="H3" s="71"/>
      <c r="I3" s="71"/>
      <c r="J3" s="71"/>
      <c r="K3" s="79" t="s">
        <v>68</v>
      </c>
      <c r="L3" s="62"/>
    </row>
    <row r="4" spans="1:12" ht="18.75" customHeight="1">
      <c r="A4" s="72" t="s">
        <v>32</v>
      </c>
      <c r="B4" s="72" t="s">
        <v>33</v>
      </c>
      <c r="C4" s="4" t="s">
        <v>233</v>
      </c>
      <c r="D4" s="4" t="s">
        <v>197</v>
      </c>
      <c r="E4" s="73" t="s">
        <v>226</v>
      </c>
      <c r="F4" s="25" t="s">
        <v>227</v>
      </c>
      <c r="G4" s="25"/>
      <c r="H4" s="25"/>
      <c r="I4" s="25"/>
      <c r="J4" s="25"/>
      <c r="K4" s="25"/>
      <c r="L4" s="62"/>
    </row>
    <row r="5" spans="1:12" ht="0.75" customHeight="1">
      <c r="A5" s="4"/>
      <c r="B5" s="4"/>
      <c r="C5" s="4"/>
      <c r="D5" s="4"/>
      <c r="E5" s="73"/>
      <c r="F5" s="25"/>
      <c r="G5" s="25"/>
      <c r="H5" s="25"/>
      <c r="I5" s="25"/>
      <c r="J5" s="25"/>
      <c r="K5" s="25"/>
      <c r="L5" s="62"/>
    </row>
    <row r="6" spans="1:12" ht="18.75" customHeight="1">
      <c r="A6" s="4"/>
      <c r="B6" s="4"/>
      <c r="C6" s="4"/>
      <c r="D6" s="4"/>
      <c r="E6" s="4"/>
      <c r="F6" s="72" t="s">
        <v>234</v>
      </c>
      <c r="G6" s="74" t="s">
        <v>235</v>
      </c>
      <c r="H6" s="74"/>
      <c r="I6" s="74" t="s">
        <v>236</v>
      </c>
      <c r="J6" s="74"/>
      <c r="K6" s="72" t="s">
        <v>237</v>
      </c>
      <c r="L6" s="62"/>
    </row>
    <row r="7" spans="1:12" ht="40.5" customHeight="1">
      <c r="A7" s="4"/>
      <c r="B7" s="4"/>
      <c r="C7" s="4"/>
      <c r="D7" s="4"/>
      <c r="E7" s="4"/>
      <c r="F7" s="4"/>
      <c r="G7" s="75" t="s">
        <v>238</v>
      </c>
      <c r="H7" s="75" t="s">
        <v>239</v>
      </c>
      <c r="I7" s="75" t="s">
        <v>240</v>
      </c>
      <c r="J7" s="75" t="s">
        <v>239</v>
      </c>
      <c r="K7" s="4"/>
      <c r="L7" s="62"/>
    </row>
    <row r="8" spans="1:12" ht="18.75" customHeigh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51">
        <v>8</v>
      </c>
      <c r="I8" s="51">
        <v>9</v>
      </c>
      <c r="J8" s="77">
        <v>10</v>
      </c>
      <c r="K8" s="51">
        <v>11</v>
      </c>
      <c r="L8" s="62"/>
    </row>
    <row r="9" spans="1:12" ht="25.5" customHeight="1">
      <c r="A9" s="7"/>
      <c r="B9" s="7"/>
      <c r="C9" s="7"/>
      <c r="D9" s="29"/>
      <c r="E9" s="53"/>
      <c r="F9" s="11"/>
      <c r="G9" s="11"/>
      <c r="H9" s="11"/>
      <c r="I9" s="11"/>
      <c r="J9" s="12"/>
      <c r="K9" s="44"/>
      <c r="L9" s="62"/>
    </row>
    <row r="10" spans="1:12" ht="25.5" customHeight="1">
      <c r="A10" s="7"/>
      <c r="B10" s="7"/>
      <c r="C10" s="7"/>
      <c r="D10" s="29"/>
      <c r="E10" s="53"/>
      <c r="F10" s="11"/>
      <c r="G10" s="11"/>
      <c r="H10" s="11"/>
      <c r="I10" s="11"/>
      <c r="J10" s="12"/>
      <c r="K10" s="44"/>
      <c r="L10" s="62"/>
    </row>
    <row r="11" spans="1:12" ht="25.5" customHeight="1">
      <c r="A11" s="7"/>
      <c r="B11" s="7"/>
      <c r="C11" s="7"/>
      <c r="D11" s="29"/>
      <c r="E11" s="53"/>
      <c r="F11" s="11"/>
      <c r="G11" s="11"/>
      <c r="H11" s="11"/>
      <c r="I11" s="11"/>
      <c r="J11" s="12"/>
      <c r="K11" s="44"/>
      <c r="L11" s="62"/>
    </row>
    <row r="12" spans="1:12" ht="25.5" customHeight="1">
      <c r="A12" s="7"/>
      <c r="B12" s="7"/>
      <c r="C12" s="7"/>
      <c r="D12" s="29"/>
      <c r="E12" s="53"/>
      <c r="F12" s="11"/>
      <c r="G12" s="11"/>
      <c r="H12" s="11"/>
      <c r="I12" s="11"/>
      <c r="J12" s="12"/>
      <c r="K12" s="44"/>
      <c r="L12" s="62"/>
    </row>
    <row r="13" spans="1:12" ht="25.5" customHeight="1">
      <c r="A13" s="7"/>
      <c r="B13" s="7"/>
      <c r="C13" s="7"/>
      <c r="D13" s="29"/>
      <c r="E13" s="53"/>
      <c r="F13" s="11"/>
      <c r="G13" s="11"/>
      <c r="H13" s="11"/>
      <c r="I13" s="11"/>
      <c r="J13" s="12"/>
      <c r="K13" s="44"/>
      <c r="L13" s="62"/>
    </row>
    <row r="14" spans="1:12" ht="25.5" customHeight="1">
      <c r="A14" s="7"/>
      <c r="B14" s="7"/>
      <c r="C14" s="7"/>
      <c r="D14" s="29"/>
      <c r="E14" s="53"/>
      <c r="F14" s="11"/>
      <c r="G14" s="11"/>
      <c r="H14" s="11"/>
      <c r="I14" s="11"/>
      <c r="J14" s="12"/>
      <c r="K14" s="44"/>
      <c r="L14" s="62"/>
    </row>
    <row r="15" spans="1:12" ht="25.5" customHeight="1">
      <c r="A15" s="7"/>
      <c r="B15" s="7"/>
      <c r="C15" s="7"/>
      <c r="D15" s="29"/>
      <c r="E15" s="53"/>
      <c r="F15" s="11"/>
      <c r="G15" s="11"/>
      <c r="H15" s="11"/>
      <c r="I15" s="11"/>
      <c r="J15" s="12"/>
      <c r="K15" s="44"/>
      <c r="L15" s="62"/>
    </row>
    <row r="16" spans="1:12" ht="25.5" customHeight="1">
      <c r="A16" s="7"/>
      <c r="B16" s="7"/>
      <c r="C16" s="7"/>
      <c r="D16" s="29"/>
      <c r="E16" s="53"/>
      <c r="F16" s="11"/>
      <c r="G16" s="11"/>
      <c r="H16" s="11"/>
      <c r="I16" s="11"/>
      <c r="J16" s="12"/>
      <c r="K16" s="44"/>
      <c r="L16" s="62"/>
    </row>
    <row r="17" spans="1:12" ht="18.75" customHeight="1">
      <c r="A17" s="63"/>
      <c r="B17" s="63"/>
      <c r="C17" s="63"/>
      <c r="D17" s="64"/>
      <c r="E17" s="37"/>
      <c r="F17" s="37"/>
      <c r="G17" s="65"/>
      <c r="H17" s="65"/>
      <c r="I17" s="65"/>
      <c r="J17" s="65"/>
      <c r="K17" s="37"/>
      <c r="L17" s="62"/>
    </row>
    <row r="18" spans="1:12" ht="18.75" customHeight="1">
      <c r="A18" s="63"/>
      <c r="B18" s="63"/>
      <c r="C18" s="63"/>
      <c r="D18" s="64"/>
      <c r="E18" s="37"/>
      <c r="F18" s="37"/>
      <c r="G18" s="65"/>
      <c r="H18" s="65"/>
      <c r="I18" s="65"/>
      <c r="J18" s="65"/>
      <c r="K18" s="37"/>
      <c r="L18" s="62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horizontalDpi="600" verticalDpi="600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21"/>
  <sheetViews>
    <sheetView showGridLines="0" showZeros="0" workbookViewId="0" topLeftCell="A1">
      <selection activeCell="A3" sqref="A3:B3"/>
    </sheetView>
  </sheetViews>
  <sheetFormatPr defaultColWidth="6.875" defaultRowHeight="12.75" customHeight="1"/>
  <cols>
    <col min="1" max="1" width="7.625" style="2" customWidth="1"/>
    <col min="2" max="2" width="27.375" style="2" customWidth="1"/>
    <col min="3" max="3" width="7.625" style="2" customWidth="1"/>
    <col min="4" max="4" width="21.125" style="2" customWidth="1"/>
    <col min="5" max="5" width="12.125" style="2" customWidth="1"/>
    <col min="6" max="6" width="14.625" style="2" customWidth="1"/>
    <col min="7" max="7" width="13.00390625" style="2" customWidth="1"/>
    <col min="8" max="8" width="7.375" style="2" customWidth="1"/>
    <col min="9" max="9" width="4.00390625" style="2" customWidth="1"/>
    <col min="10" max="10" width="13.25390625" style="2" customWidth="1"/>
    <col min="11" max="11" width="9.50390625" style="2" customWidth="1"/>
    <col min="12" max="12" width="10.375" style="2" customWidth="1"/>
    <col min="13" max="13" width="7.75390625" style="2" customWidth="1"/>
    <col min="14" max="15" width="7.375" style="2" customWidth="1"/>
    <col min="16" max="16" width="8.125" style="2" customWidth="1"/>
    <col min="17" max="17" width="7.75390625" style="2" customWidth="1"/>
    <col min="18" max="22" width="7.00390625" style="2" customWidth="1"/>
    <col min="23" max="23" width="8.00390625" style="2" customWidth="1"/>
    <col min="24" max="24" width="7.25390625" style="2" customWidth="1"/>
    <col min="25" max="25" width="8.375" style="2" customWidth="1"/>
    <col min="26" max="27" width="6.75390625" style="2" customWidth="1"/>
    <col min="28" max="16384" width="6.875" style="2" customWidth="1"/>
  </cols>
  <sheetData>
    <row r="1" spans="3:27" ht="16.5" customHeight="1">
      <c r="C1" s="13"/>
      <c r="D1" s="14"/>
      <c r="E1" s="15"/>
      <c r="F1" s="16"/>
      <c r="G1" s="17"/>
      <c r="H1" s="17"/>
      <c r="I1" s="17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V1" s="46"/>
      <c r="W1" s="46"/>
      <c r="Y1" s="59"/>
      <c r="Z1" s="46"/>
      <c r="AA1" s="46"/>
    </row>
    <row r="2" spans="1:27" ht="23.25" customHeight="1">
      <c r="A2" s="3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0"/>
      <c r="AA2" s="60"/>
    </row>
    <row r="3" spans="1:27" ht="16.5" customHeight="1">
      <c r="A3" s="18" t="s">
        <v>1</v>
      </c>
      <c r="B3" s="18"/>
      <c r="C3" s="19"/>
      <c r="D3" s="20"/>
      <c r="E3" s="21"/>
      <c r="F3" s="21"/>
      <c r="G3" s="22"/>
      <c r="H3" s="22"/>
      <c r="I3" s="22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7"/>
      <c r="V3" s="40"/>
      <c r="W3" s="48" t="s">
        <v>31</v>
      </c>
      <c r="X3" s="48"/>
      <c r="Y3" s="48"/>
      <c r="Z3" s="57"/>
      <c r="AA3" s="57"/>
    </row>
    <row r="4" spans="1:27" ht="16.5" customHeight="1">
      <c r="A4" s="23" t="s">
        <v>32</v>
      </c>
      <c r="B4" s="23" t="s">
        <v>33</v>
      </c>
      <c r="C4" s="24" t="s">
        <v>242</v>
      </c>
      <c r="D4" s="24"/>
      <c r="E4" s="4" t="s">
        <v>5</v>
      </c>
      <c r="F4" s="4"/>
      <c r="G4" s="4" t="s">
        <v>243</v>
      </c>
      <c r="H4" s="4" t="s">
        <v>244</v>
      </c>
      <c r="I4" s="4" t="s">
        <v>245</v>
      </c>
      <c r="J4" s="41" t="s">
        <v>219</v>
      </c>
      <c r="K4" s="42" t="s">
        <v>34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 t="s">
        <v>246</v>
      </c>
      <c r="X4" s="49" t="s">
        <v>247</v>
      </c>
      <c r="Y4" s="49" t="s">
        <v>248</v>
      </c>
      <c r="Z4" s="61"/>
      <c r="AA4" s="61"/>
    </row>
    <row r="5" spans="1:27" ht="16.5" customHeight="1">
      <c r="A5" s="25"/>
      <c r="B5" s="25"/>
      <c r="C5" s="4" t="s">
        <v>69</v>
      </c>
      <c r="D5" s="4" t="s">
        <v>70</v>
      </c>
      <c r="E5" s="4" t="s">
        <v>249</v>
      </c>
      <c r="F5" s="4" t="s">
        <v>250</v>
      </c>
      <c r="G5" s="4"/>
      <c r="H5" s="4"/>
      <c r="I5" s="4"/>
      <c r="J5" s="41"/>
      <c r="K5" s="24" t="s">
        <v>36</v>
      </c>
      <c r="L5" s="24"/>
      <c r="M5" s="24"/>
      <c r="N5" s="24"/>
      <c r="O5" s="24"/>
      <c r="P5" s="4" t="s">
        <v>37</v>
      </c>
      <c r="Q5" s="4" t="s">
        <v>251</v>
      </c>
      <c r="R5" s="4" t="s">
        <v>252</v>
      </c>
      <c r="S5" s="50" t="s">
        <v>253</v>
      </c>
      <c r="T5" s="50" t="s">
        <v>254</v>
      </c>
      <c r="U5" s="50" t="s">
        <v>255</v>
      </c>
      <c r="V5" s="50" t="s">
        <v>256</v>
      </c>
      <c r="W5" s="49"/>
      <c r="X5" s="49"/>
      <c r="Y5" s="49"/>
      <c r="Z5" s="61"/>
      <c r="AA5" s="61"/>
    </row>
    <row r="6" spans="1:27" ht="79.5" customHeight="1">
      <c r="A6" s="25"/>
      <c r="B6" s="25"/>
      <c r="C6" s="4"/>
      <c r="D6" s="4"/>
      <c r="E6" s="4"/>
      <c r="F6" s="4"/>
      <c r="G6" s="4"/>
      <c r="H6" s="4"/>
      <c r="I6" s="4"/>
      <c r="J6" s="41"/>
      <c r="K6" s="4" t="s">
        <v>40</v>
      </c>
      <c r="L6" s="4" t="s">
        <v>41</v>
      </c>
      <c r="M6" s="4" t="s">
        <v>257</v>
      </c>
      <c r="N6" s="4" t="s">
        <v>258</v>
      </c>
      <c r="O6" s="4" t="s">
        <v>259</v>
      </c>
      <c r="P6" s="4"/>
      <c r="Q6" s="4"/>
      <c r="R6" s="4"/>
      <c r="S6" s="50"/>
      <c r="T6" s="50"/>
      <c r="U6" s="50"/>
      <c r="V6" s="50"/>
      <c r="W6" s="49"/>
      <c r="X6" s="49"/>
      <c r="Y6" s="49"/>
      <c r="Z6" s="61"/>
      <c r="AA6" s="61"/>
    </row>
    <row r="7" spans="1:27" ht="17.25" customHeight="1">
      <c r="A7" s="6">
        <v>1</v>
      </c>
      <c r="B7" s="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51">
        <v>21</v>
      </c>
      <c r="V7" s="52">
        <v>22</v>
      </c>
      <c r="W7" s="51">
        <v>23</v>
      </c>
      <c r="X7" s="51">
        <v>24</v>
      </c>
      <c r="Y7" s="51">
        <v>25</v>
      </c>
      <c r="Z7" s="62"/>
      <c r="AA7" s="62"/>
    </row>
    <row r="8" spans="1:27" ht="27.75" customHeight="1">
      <c r="A8" s="27"/>
      <c r="B8" s="27"/>
      <c r="C8" s="28"/>
      <c r="D8" s="28"/>
      <c r="E8" s="29"/>
      <c r="F8" s="30"/>
      <c r="G8" s="7"/>
      <c r="H8" s="31"/>
      <c r="I8" s="43"/>
      <c r="J8" s="11"/>
      <c r="K8" s="11"/>
      <c r="L8" s="11"/>
      <c r="M8" s="11"/>
      <c r="N8" s="11"/>
      <c r="O8" s="12"/>
      <c r="P8" s="44"/>
      <c r="Q8" s="53"/>
      <c r="R8" s="11"/>
      <c r="S8" s="12"/>
      <c r="T8" s="53"/>
      <c r="U8" s="11"/>
      <c r="V8" s="11"/>
      <c r="W8" s="54"/>
      <c r="X8" s="55"/>
      <c r="Y8" s="55"/>
      <c r="Z8" s="57"/>
      <c r="AA8" s="57"/>
    </row>
    <row r="9" spans="1:27" ht="27.75" customHeight="1">
      <c r="A9" s="27"/>
      <c r="B9" s="27"/>
      <c r="C9" s="28"/>
      <c r="D9" s="28"/>
      <c r="E9" s="29"/>
      <c r="F9" s="30"/>
      <c r="G9" s="7"/>
      <c r="H9" s="31"/>
      <c r="I9" s="43"/>
      <c r="J9" s="11"/>
      <c r="K9" s="11"/>
      <c r="L9" s="11"/>
      <c r="M9" s="11"/>
      <c r="N9" s="11"/>
      <c r="O9" s="12"/>
      <c r="P9" s="44"/>
      <c r="Q9" s="53"/>
      <c r="R9" s="11"/>
      <c r="S9" s="12"/>
      <c r="T9" s="53"/>
      <c r="U9" s="11"/>
      <c r="V9" s="11"/>
      <c r="W9" s="54"/>
      <c r="X9" s="55"/>
      <c r="Y9" s="55"/>
      <c r="Z9" s="58"/>
      <c r="AA9" s="58"/>
    </row>
    <row r="10" spans="1:27" ht="27.75" customHeight="1">
      <c r="A10" s="27"/>
      <c r="B10" s="27"/>
      <c r="C10" s="28"/>
      <c r="D10" s="28"/>
      <c r="E10" s="29"/>
      <c r="F10" s="30"/>
      <c r="G10" s="7"/>
      <c r="H10" s="31"/>
      <c r="I10" s="43"/>
      <c r="J10" s="11"/>
      <c r="K10" s="11"/>
      <c r="L10" s="11"/>
      <c r="M10" s="11"/>
      <c r="N10" s="11"/>
      <c r="O10" s="12"/>
      <c r="P10" s="44"/>
      <c r="Q10" s="53"/>
      <c r="R10" s="11"/>
      <c r="S10" s="12"/>
      <c r="T10" s="53"/>
      <c r="U10" s="11"/>
      <c r="V10" s="11"/>
      <c r="W10" s="54"/>
      <c r="X10" s="55"/>
      <c r="Y10" s="55"/>
      <c r="Z10" s="58"/>
      <c r="AA10" s="58"/>
    </row>
    <row r="11" spans="1:27" ht="27.75" customHeight="1">
      <c r="A11" s="27"/>
      <c r="B11" s="27"/>
      <c r="C11" s="28"/>
      <c r="D11" s="28"/>
      <c r="E11" s="29"/>
      <c r="F11" s="30"/>
      <c r="G11" s="7"/>
      <c r="H11" s="31"/>
      <c r="I11" s="43"/>
      <c r="J11" s="11"/>
      <c r="K11" s="11"/>
      <c r="L11" s="11"/>
      <c r="M11" s="11"/>
      <c r="N11" s="11"/>
      <c r="O11" s="12"/>
      <c r="P11" s="44"/>
      <c r="Q11" s="53"/>
      <c r="R11" s="11"/>
      <c r="S11" s="12"/>
      <c r="T11" s="53"/>
      <c r="U11" s="11"/>
      <c r="V11" s="11"/>
      <c r="W11" s="54"/>
      <c r="X11" s="55"/>
      <c r="Y11" s="55"/>
      <c r="Z11" s="58"/>
      <c r="AA11" s="58"/>
    </row>
    <row r="12" spans="2:27" ht="16.5" customHeight="1">
      <c r="B12" s="1"/>
      <c r="C12" s="32"/>
      <c r="D12" s="33"/>
      <c r="E12" s="15"/>
      <c r="F12" s="34"/>
      <c r="G12" s="17"/>
      <c r="H12" s="17"/>
      <c r="I12" s="17"/>
      <c r="J12" s="3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6"/>
      <c r="W12" s="57"/>
      <c r="X12" s="57"/>
      <c r="Y12" s="57"/>
      <c r="Z12" s="58"/>
      <c r="AA12" s="58"/>
    </row>
    <row r="13" spans="1:27" ht="16.5" customHeight="1">
      <c r="A13" s="1"/>
      <c r="B13" s="1"/>
      <c r="C13" s="32"/>
      <c r="D13" s="33"/>
      <c r="E13" s="15"/>
      <c r="F13" s="34"/>
      <c r="G13" s="17"/>
      <c r="H13" s="17"/>
      <c r="I13" s="17"/>
      <c r="J13" s="3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56"/>
      <c r="W13" s="57"/>
      <c r="X13" s="57"/>
      <c r="Y13" s="57"/>
      <c r="Z13" s="58"/>
      <c r="AA13" s="58"/>
    </row>
    <row r="14" spans="1:27" ht="16.5" customHeight="1">
      <c r="A14" s="1"/>
      <c r="B14" s="1"/>
      <c r="C14" s="32"/>
      <c r="D14" s="33"/>
      <c r="E14" s="15"/>
      <c r="F14" s="34"/>
      <c r="G14" s="17"/>
      <c r="H14" s="17"/>
      <c r="I14" s="17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6"/>
      <c r="W14" s="58"/>
      <c r="X14" s="57"/>
      <c r="Y14" s="57"/>
      <c r="Z14" s="58"/>
      <c r="AA14" s="58"/>
    </row>
    <row r="15" spans="2:29" ht="16.5" customHeight="1">
      <c r="B15" s="1"/>
      <c r="C15" s="32"/>
      <c r="D15" s="33"/>
      <c r="E15" s="15"/>
      <c r="F15" s="34"/>
      <c r="G15" s="17"/>
      <c r="H15" s="17"/>
      <c r="I15" s="17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56"/>
      <c r="W15" s="57"/>
      <c r="X15" s="57"/>
      <c r="Y15" s="57"/>
      <c r="Z15" s="57"/>
      <c r="AA15" s="57"/>
      <c r="AB15" s="1"/>
      <c r="AC15" s="1"/>
    </row>
    <row r="16" spans="3:29" ht="16.5" customHeight="1">
      <c r="C16" s="35"/>
      <c r="D16" s="33"/>
      <c r="E16" s="15"/>
      <c r="F16" s="34"/>
      <c r="G16" s="17"/>
      <c r="H16" s="17"/>
      <c r="I16" s="17"/>
      <c r="J16" s="3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56"/>
      <c r="W16" s="57"/>
      <c r="X16" s="57"/>
      <c r="Y16" s="57"/>
      <c r="Z16" s="57"/>
      <c r="AA16" s="57"/>
      <c r="AB16" s="1"/>
      <c r="AC16" s="1"/>
    </row>
    <row r="17" spans="3:27" ht="16.5" customHeight="1">
      <c r="C17" s="35"/>
      <c r="D17" s="36"/>
      <c r="E17" s="15"/>
      <c r="F17" s="34"/>
      <c r="G17" s="17"/>
      <c r="H17" s="17"/>
      <c r="I17" s="17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56"/>
      <c r="W17" s="58"/>
      <c r="X17" s="58"/>
      <c r="Y17" s="58"/>
      <c r="Z17" s="58"/>
      <c r="AA17" s="58"/>
    </row>
    <row r="18" spans="3:27" ht="16.5" customHeight="1">
      <c r="C18" s="35"/>
      <c r="D18" s="36"/>
      <c r="E18" s="15"/>
      <c r="F18" s="34"/>
      <c r="G18" s="17"/>
      <c r="H18" s="17"/>
      <c r="I18" s="17"/>
      <c r="J18" s="3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6"/>
      <c r="W18" s="58"/>
      <c r="X18" s="58"/>
      <c r="Y18" s="58"/>
      <c r="Z18" s="58"/>
      <c r="AA18" s="58"/>
    </row>
    <row r="19" spans="3:27" ht="16.5" customHeight="1">
      <c r="C19" s="35"/>
      <c r="D19" s="36"/>
      <c r="E19" s="15"/>
      <c r="F19" s="34"/>
      <c r="G19" s="17"/>
      <c r="H19" s="17"/>
      <c r="I19" s="17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6"/>
      <c r="W19" s="58"/>
      <c r="X19" s="58"/>
      <c r="Y19" s="58"/>
      <c r="Z19" s="58"/>
      <c r="AA19" s="58"/>
    </row>
    <row r="20" spans="3:27" ht="16.5" customHeight="1">
      <c r="C20" s="35"/>
      <c r="D20" s="36"/>
      <c r="E20" s="15"/>
      <c r="F20" s="34"/>
      <c r="G20" s="17"/>
      <c r="H20" s="17"/>
      <c r="I20" s="17"/>
      <c r="J20" s="37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56"/>
      <c r="W20" s="58"/>
      <c r="X20" s="58"/>
      <c r="Y20" s="58"/>
      <c r="Z20" s="58"/>
      <c r="AA20" s="58"/>
    </row>
    <row r="21" spans="3:27" ht="16.5" customHeight="1">
      <c r="C21" s="35"/>
      <c r="D21" s="36"/>
      <c r="E21" s="15"/>
      <c r="F21" s="34"/>
      <c r="G21" s="17"/>
      <c r="H21" s="17"/>
      <c r="I21" s="17"/>
      <c r="J21" s="3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56"/>
      <c r="W21" s="58"/>
      <c r="X21" s="58"/>
      <c r="Y21" s="58"/>
      <c r="Z21" s="58"/>
      <c r="AA21" s="58"/>
    </row>
  </sheetData>
  <sheetProtection/>
  <mergeCells count="25">
    <mergeCell ref="A2:Y2"/>
    <mergeCell ref="A3:B3"/>
    <mergeCell ref="W3:Y3"/>
    <mergeCell ref="E4:F4"/>
    <mergeCell ref="K4:V4"/>
    <mergeCell ref="A4:A6"/>
    <mergeCell ref="B4:B6"/>
    <mergeCell ref="C5:C6"/>
    <mergeCell ref="D5:D6"/>
    <mergeCell ref="E5:E6"/>
    <mergeCell ref="F5:F6"/>
    <mergeCell ref="G4:G6"/>
    <mergeCell ref="H4:H6"/>
    <mergeCell ref="I4:I6"/>
    <mergeCell ref="J4:J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5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O13"/>
  <sheetViews>
    <sheetView showGridLines="0" showZeros="0" workbookViewId="0" topLeftCell="A1">
      <selection activeCell="G18" sqref="G18"/>
    </sheetView>
  </sheetViews>
  <sheetFormatPr defaultColWidth="6.875" defaultRowHeight="12.75" customHeight="1"/>
  <cols>
    <col min="1" max="8" width="8.50390625" style="2" customWidth="1"/>
    <col min="9" max="9" width="11.125" style="2" customWidth="1"/>
    <col min="10" max="15" width="8.50390625" style="2" customWidth="1"/>
    <col min="16" max="16384" width="6.875" style="2" customWidth="1"/>
  </cols>
  <sheetData>
    <row r="2" spans="1:15" ht="28.5" customHeight="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 customHeight="1">
      <c r="O3" s="8" t="s">
        <v>2</v>
      </c>
    </row>
    <row r="4" spans="1:15" ht="39.75" customHeight="1">
      <c r="A4" s="4" t="s">
        <v>32</v>
      </c>
      <c r="B4" s="4" t="s">
        <v>33</v>
      </c>
      <c r="C4" s="4" t="s">
        <v>197</v>
      </c>
      <c r="D4" s="4" t="s">
        <v>261</v>
      </c>
      <c r="E4" s="4" t="s">
        <v>262</v>
      </c>
      <c r="F4" s="4" t="s">
        <v>263</v>
      </c>
      <c r="G4" s="4"/>
      <c r="H4" s="4"/>
      <c r="I4" s="4" t="s">
        <v>264</v>
      </c>
      <c r="J4" s="9" t="s">
        <v>265</v>
      </c>
      <c r="K4" s="9"/>
      <c r="L4" s="9"/>
      <c r="M4" s="9"/>
      <c r="N4" s="9"/>
      <c r="O4" s="9"/>
    </row>
    <row r="5" spans="1:15" ht="58.5" customHeight="1">
      <c r="A5" s="4"/>
      <c r="B5" s="4"/>
      <c r="C5" s="4"/>
      <c r="D5" s="4"/>
      <c r="E5" s="4"/>
      <c r="F5" s="5" t="s">
        <v>266</v>
      </c>
      <c r="G5" s="5" t="s">
        <v>267</v>
      </c>
      <c r="H5" s="5" t="s">
        <v>268</v>
      </c>
      <c r="I5" s="4"/>
      <c r="J5" s="5" t="s">
        <v>269</v>
      </c>
      <c r="K5" s="5" t="s">
        <v>270</v>
      </c>
      <c r="L5" s="5" t="s">
        <v>271</v>
      </c>
      <c r="M5" s="5" t="s">
        <v>272</v>
      </c>
      <c r="N5" s="5" t="s">
        <v>273</v>
      </c>
      <c r="O5" s="5" t="s">
        <v>274</v>
      </c>
    </row>
    <row r="6" spans="1:15" s="1" customFormat="1" ht="30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10" t="s">
        <v>275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32.25" customHeight="1">
      <c r="A7" s="7"/>
      <c r="B7" s="7"/>
      <c r="C7" s="7"/>
      <c r="D7" s="7"/>
      <c r="E7" s="7"/>
      <c r="F7" s="7"/>
      <c r="G7" s="7"/>
      <c r="H7" s="7"/>
      <c r="I7" s="11"/>
      <c r="J7" s="11"/>
      <c r="K7" s="11"/>
      <c r="L7" s="11"/>
      <c r="M7" s="11"/>
      <c r="N7" s="11"/>
      <c r="O7" s="12"/>
    </row>
    <row r="8" spans="1:15" ht="54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1"/>
      <c r="M8" s="11"/>
      <c r="N8" s="11"/>
      <c r="O8" s="12"/>
    </row>
    <row r="9" spans="3:14" ht="12.75" customHeight="1">
      <c r="C9" s="1"/>
      <c r="D9" s="1"/>
      <c r="E9" s="1"/>
      <c r="F9" s="1"/>
      <c r="G9" s="1"/>
      <c r="I9" s="1"/>
      <c r="J9" s="1"/>
      <c r="L9" s="1"/>
      <c r="M9" s="1"/>
      <c r="N9" s="1"/>
    </row>
    <row r="10" spans="4:13" ht="12.75" customHeight="1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5:8" ht="12.75" customHeight="1">
      <c r="E11" s="1"/>
      <c r="F11" s="1"/>
      <c r="G11" s="1"/>
      <c r="H11" s="1"/>
    </row>
    <row r="12" spans="5:8" ht="12.75" customHeight="1">
      <c r="E12" s="1"/>
      <c r="F12" s="1"/>
      <c r="H12" s="1"/>
    </row>
    <row r="13" ht="12.75" customHeight="1">
      <c r="H13" s="1"/>
    </row>
  </sheetData>
  <sheetProtection/>
  <mergeCells count="9">
    <mergeCell ref="A2:O2"/>
    <mergeCell ref="F4:H4"/>
    <mergeCell ref="J4:O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fitToHeight="1000" fitToWidth="1" horizontalDpi="600" verticalDpi="60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"/>
  <sheetViews>
    <sheetView showGridLines="0" showZeros="0" workbookViewId="0" topLeftCell="A1">
      <selection activeCell="A8" sqref="A8:IV8"/>
    </sheetView>
  </sheetViews>
  <sheetFormatPr defaultColWidth="6.875" defaultRowHeight="12.75" customHeight="1"/>
  <cols>
    <col min="1" max="1" width="6.125" style="2" customWidth="1"/>
    <col min="2" max="2" width="18.25390625" style="2" customWidth="1"/>
    <col min="3" max="3" width="10.625" style="2" customWidth="1"/>
    <col min="4" max="4" width="10.00390625" style="2" customWidth="1"/>
    <col min="5" max="5" width="9.375" style="2" customWidth="1"/>
    <col min="6" max="6" width="9.125" style="2" customWidth="1"/>
    <col min="7" max="7" width="7.125" style="2" customWidth="1"/>
    <col min="8" max="9" width="6.625" style="2" customWidth="1"/>
    <col min="10" max="10" width="8.125" style="2" customWidth="1"/>
    <col min="11" max="16384" width="6.875" style="2" customWidth="1"/>
  </cols>
  <sheetData>
    <row r="1" spans="1:13" ht="16.5" customHeight="1">
      <c r="A1" s="96"/>
      <c r="B1" s="97"/>
      <c r="C1" s="96"/>
      <c r="D1" s="96"/>
      <c r="E1" s="96"/>
      <c r="F1" s="96"/>
      <c r="G1" s="96"/>
      <c r="H1" s="96"/>
      <c r="I1" s="96"/>
      <c r="J1" s="96"/>
      <c r="K1" s="104"/>
      <c r="L1" s="104"/>
      <c r="M1" s="104"/>
    </row>
    <row r="2" spans="1:11" ht="22.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105"/>
    </row>
    <row r="3" spans="1:10" ht="24" customHeight="1">
      <c r="A3" s="178" t="s">
        <v>1</v>
      </c>
      <c r="B3" s="179"/>
      <c r="C3" s="100"/>
      <c r="D3" s="100"/>
      <c r="E3" s="100"/>
      <c r="F3" s="100"/>
      <c r="G3" s="100"/>
      <c r="H3" s="100"/>
      <c r="I3" s="100"/>
      <c r="J3" s="79" t="s">
        <v>31</v>
      </c>
    </row>
    <row r="4" spans="1:13" ht="20.25" customHeight="1">
      <c r="A4" s="72" t="s">
        <v>32</v>
      </c>
      <c r="B4" s="23" t="s">
        <v>33</v>
      </c>
      <c r="C4" s="25" t="s">
        <v>34</v>
      </c>
      <c r="D4" s="25"/>
      <c r="E4" s="25"/>
      <c r="F4" s="25"/>
      <c r="G4" s="25"/>
      <c r="H4" s="25"/>
      <c r="I4" s="51"/>
      <c r="J4" s="51"/>
      <c r="K4" s="104"/>
      <c r="L4" s="104"/>
      <c r="M4" s="104"/>
    </row>
    <row r="5" spans="1:13" ht="18.75" customHeight="1">
      <c r="A5" s="4"/>
      <c r="B5" s="25"/>
      <c r="C5" s="72" t="s">
        <v>35</v>
      </c>
      <c r="D5" s="180" t="s">
        <v>36</v>
      </c>
      <c r="E5" s="180"/>
      <c r="F5" s="180"/>
      <c r="G5" s="72" t="s">
        <v>37</v>
      </c>
      <c r="H5" s="93" t="s">
        <v>38</v>
      </c>
      <c r="I5" s="4" t="s">
        <v>39</v>
      </c>
      <c r="J5" s="4"/>
      <c r="K5" s="104"/>
      <c r="L5" s="104"/>
      <c r="M5" s="104"/>
    </row>
    <row r="6" spans="1:11" ht="66" customHeight="1">
      <c r="A6" s="4"/>
      <c r="B6" s="25"/>
      <c r="C6" s="4"/>
      <c r="D6" s="4" t="s">
        <v>40</v>
      </c>
      <c r="E6" s="4" t="s">
        <v>41</v>
      </c>
      <c r="F6" s="4" t="s">
        <v>42</v>
      </c>
      <c r="G6" s="4"/>
      <c r="H6" s="73"/>
      <c r="I6" s="4" t="s">
        <v>40</v>
      </c>
      <c r="J6" s="50" t="s">
        <v>43</v>
      </c>
      <c r="K6" s="1"/>
    </row>
    <row r="7" spans="1:11" ht="18.7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6">
        <v>6</v>
      </c>
      <c r="G7" s="51">
        <v>7</v>
      </c>
      <c r="H7" s="51">
        <v>8</v>
      </c>
      <c r="I7" s="77">
        <v>9</v>
      </c>
      <c r="J7" s="77">
        <v>10</v>
      </c>
      <c r="K7" s="1"/>
    </row>
    <row r="8" spans="1:13" s="2" customFormat="1" ht="30" customHeight="1">
      <c r="A8" s="29" t="s">
        <v>44</v>
      </c>
      <c r="B8" s="29" t="s">
        <v>45</v>
      </c>
      <c r="C8" s="103">
        <v>74.14</v>
      </c>
      <c r="D8" s="103">
        <v>74.14</v>
      </c>
      <c r="E8" s="103">
        <v>64.14</v>
      </c>
      <c r="F8" s="103">
        <v>10</v>
      </c>
      <c r="G8" s="103">
        <v>0</v>
      </c>
      <c r="H8" s="103">
        <v>0</v>
      </c>
      <c r="I8" s="103">
        <v>0</v>
      </c>
      <c r="J8" s="103">
        <v>0</v>
      </c>
      <c r="K8" s="1"/>
      <c r="L8" s="1"/>
      <c r="M8" s="1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4"/>
  <sheetViews>
    <sheetView showGridLines="0" showZeros="0" workbookViewId="0" topLeftCell="A1">
      <selection activeCell="A8" sqref="A8:IV14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17.625" style="2" customWidth="1"/>
    <col min="4" max="4" width="8.75390625" style="2" customWidth="1"/>
    <col min="5" max="6" width="7.75390625" style="2" customWidth="1"/>
    <col min="7" max="7" width="10.50390625" style="2" customWidth="1"/>
    <col min="8" max="8" width="10.625" style="2" customWidth="1"/>
    <col min="9" max="9" width="10.00390625" style="2" customWidth="1"/>
    <col min="10" max="10" width="7.125" style="2" customWidth="1"/>
    <col min="11" max="11" width="8.125" style="2" customWidth="1"/>
    <col min="12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5"/>
      <c r="B1" s="96"/>
      <c r="C1" s="97"/>
      <c r="H1" s="96"/>
      <c r="I1" s="96"/>
      <c r="J1" s="96"/>
      <c r="K1" s="96"/>
      <c r="L1" s="96"/>
      <c r="M1" s="96"/>
      <c r="N1" s="104"/>
      <c r="O1" s="104"/>
      <c r="P1" s="104"/>
    </row>
    <row r="2" spans="1:14" ht="22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5"/>
    </row>
    <row r="3" spans="1:13" ht="24" customHeight="1">
      <c r="A3" s="98" t="s">
        <v>1</v>
      </c>
      <c r="B3" s="172"/>
      <c r="C3" s="173"/>
      <c r="H3" s="100"/>
      <c r="I3" s="100"/>
      <c r="J3" s="100"/>
      <c r="K3" s="100"/>
      <c r="L3" s="100"/>
      <c r="M3" s="79" t="s">
        <v>31</v>
      </c>
    </row>
    <row r="4" spans="1:16" ht="20.25" customHeight="1">
      <c r="A4" s="72" t="s">
        <v>47</v>
      </c>
      <c r="B4" s="93" t="s">
        <v>32</v>
      </c>
      <c r="C4" s="25" t="s">
        <v>48</v>
      </c>
      <c r="D4" s="174" t="s">
        <v>49</v>
      </c>
      <c r="E4" s="73" t="s">
        <v>50</v>
      </c>
      <c r="F4" s="4" t="s">
        <v>51</v>
      </c>
      <c r="G4" s="174" t="s">
        <v>52</v>
      </c>
      <c r="H4" s="25" t="s">
        <v>34</v>
      </c>
      <c r="I4" s="25"/>
      <c r="J4" s="25"/>
      <c r="K4" s="25"/>
      <c r="L4" s="25"/>
      <c r="M4" s="25"/>
      <c r="N4" s="104"/>
      <c r="O4" s="104"/>
      <c r="P4" s="104"/>
    </row>
    <row r="5" spans="1:16" ht="18.75" customHeight="1">
      <c r="A5" s="4"/>
      <c r="B5" s="73"/>
      <c r="C5" s="25"/>
      <c r="D5" s="174"/>
      <c r="E5" s="73"/>
      <c r="F5" s="4"/>
      <c r="G5" s="92"/>
      <c r="H5" s="175" t="s">
        <v>35</v>
      </c>
      <c r="I5" s="72" t="s">
        <v>36</v>
      </c>
      <c r="J5" s="92" t="s">
        <v>37</v>
      </c>
      <c r="K5" s="93" t="s">
        <v>38</v>
      </c>
      <c r="L5" s="72" t="s">
        <v>39</v>
      </c>
      <c r="M5" s="72"/>
      <c r="N5" s="104"/>
      <c r="O5" s="104"/>
      <c r="P5" s="104"/>
    </row>
    <row r="6" spans="1:14" ht="48.75" customHeight="1">
      <c r="A6" s="4"/>
      <c r="B6" s="73"/>
      <c r="C6" s="25"/>
      <c r="D6" s="174"/>
      <c r="E6" s="73"/>
      <c r="F6" s="4"/>
      <c r="G6" s="94"/>
      <c r="H6" s="174"/>
      <c r="I6" s="4"/>
      <c r="J6" s="94"/>
      <c r="K6" s="73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25">
        <v>9</v>
      </c>
      <c r="J7" s="25">
        <v>10</v>
      </c>
      <c r="K7" s="51">
        <v>11</v>
      </c>
      <c r="L7" s="51">
        <v>12</v>
      </c>
      <c r="M7" s="51">
        <v>13</v>
      </c>
      <c r="N7" s="1"/>
    </row>
    <row r="8" spans="1:13" s="2" customFormat="1" ht="27" customHeight="1">
      <c r="A8" s="54"/>
      <c r="B8" s="29" t="s">
        <v>44</v>
      </c>
      <c r="C8" s="7" t="s">
        <v>45</v>
      </c>
      <c r="D8" s="168">
        <v>46.73</v>
      </c>
      <c r="E8" s="168">
        <v>11.11</v>
      </c>
      <c r="F8" s="168">
        <v>6.3</v>
      </c>
      <c r="G8" s="176">
        <v>10</v>
      </c>
      <c r="H8" s="177">
        <v>74.14</v>
      </c>
      <c r="I8" s="103">
        <v>74.14</v>
      </c>
      <c r="J8" s="103">
        <v>0</v>
      </c>
      <c r="K8" s="103">
        <v>0</v>
      </c>
      <c r="L8" s="103">
        <v>0</v>
      </c>
      <c r="M8" s="103">
        <v>0</v>
      </c>
    </row>
    <row r="9" spans="1:13" s="2" customFormat="1" ht="27" customHeight="1">
      <c r="A9" s="54" t="s">
        <v>53</v>
      </c>
      <c r="B9" s="29" t="s">
        <v>54</v>
      </c>
      <c r="C9" s="7" t="s">
        <v>55</v>
      </c>
      <c r="D9" s="168">
        <v>0</v>
      </c>
      <c r="E9" s="168">
        <v>0</v>
      </c>
      <c r="F9" s="168">
        <v>0</v>
      </c>
      <c r="G9" s="176">
        <v>10</v>
      </c>
      <c r="H9" s="177">
        <v>10</v>
      </c>
      <c r="I9" s="103">
        <v>10</v>
      </c>
      <c r="J9" s="103">
        <v>0</v>
      </c>
      <c r="K9" s="103">
        <v>0</v>
      </c>
      <c r="L9" s="103">
        <v>0</v>
      </c>
      <c r="M9" s="103">
        <v>0</v>
      </c>
    </row>
    <row r="10" spans="1:13" s="2" customFormat="1" ht="27" customHeight="1">
      <c r="A10" s="54" t="s">
        <v>56</v>
      </c>
      <c r="B10" s="29" t="s">
        <v>54</v>
      </c>
      <c r="C10" s="7" t="s">
        <v>57</v>
      </c>
      <c r="D10" s="168">
        <v>40.77</v>
      </c>
      <c r="E10" s="168">
        <v>0</v>
      </c>
      <c r="F10" s="168">
        <v>6.3</v>
      </c>
      <c r="G10" s="176">
        <v>0</v>
      </c>
      <c r="H10" s="177">
        <v>47.07</v>
      </c>
      <c r="I10" s="103">
        <v>47.07</v>
      </c>
      <c r="J10" s="103">
        <v>0</v>
      </c>
      <c r="K10" s="103">
        <v>0</v>
      </c>
      <c r="L10" s="103">
        <v>0</v>
      </c>
      <c r="M10" s="103">
        <v>0</v>
      </c>
    </row>
    <row r="11" spans="1:13" s="2" customFormat="1" ht="27" customHeight="1">
      <c r="A11" s="54" t="s">
        <v>58</v>
      </c>
      <c r="B11" s="29" t="s">
        <v>54</v>
      </c>
      <c r="C11" s="7" t="s">
        <v>59</v>
      </c>
      <c r="D11" s="168">
        <v>5.96</v>
      </c>
      <c r="E11" s="168">
        <v>0</v>
      </c>
      <c r="F11" s="168">
        <v>0</v>
      </c>
      <c r="G11" s="176">
        <v>0</v>
      </c>
      <c r="H11" s="177">
        <v>5.96</v>
      </c>
      <c r="I11" s="103">
        <v>5.96</v>
      </c>
      <c r="J11" s="103">
        <v>0</v>
      </c>
      <c r="K11" s="103">
        <v>0</v>
      </c>
      <c r="L11" s="103">
        <v>0</v>
      </c>
      <c r="M11" s="103">
        <v>0</v>
      </c>
    </row>
    <row r="12" spans="1:13" s="2" customFormat="1" ht="27" customHeight="1">
      <c r="A12" s="54" t="s">
        <v>60</v>
      </c>
      <c r="B12" s="29" t="s">
        <v>54</v>
      </c>
      <c r="C12" s="7" t="s">
        <v>61</v>
      </c>
      <c r="D12" s="168">
        <v>0</v>
      </c>
      <c r="E12" s="168">
        <v>4.61</v>
      </c>
      <c r="F12" s="168">
        <v>0</v>
      </c>
      <c r="G12" s="176">
        <v>0</v>
      </c>
      <c r="H12" s="177">
        <v>4.61</v>
      </c>
      <c r="I12" s="103">
        <v>4.61</v>
      </c>
      <c r="J12" s="103">
        <v>0</v>
      </c>
      <c r="K12" s="103">
        <v>0</v>
      </c>
      <c r="L12" s="103">
        <v>0</v>
      </c>
      <c r="M12" s="103">
        <v>0</v>
      </c>
    </row>
    <row r="13" spans="1:13" s="2" customFormat="1" ht="27" customHeight="1">
      <c r="A13" s="54" t="s">
        <v>62</v>
      </c>
      <c r="B13" s="29" t="s">
        <v>54</v>
      </c>
      <c r="C13" s="7" t="s">
        <v>63</v>
      </c>
      <c r="D13" s="168">
        <v>0</v>
      </c>
      <c r="E13" s="168">
        <v>1.49</v>
      </c>
      <c r="F13" s="168">
        <v>0</v>
      </c>
      <c r="G13" s="176">
        <v>0</v>
      </c>
      <c r="H13" s="177">
        <v>1.49</v>
      </c>
      <c r="I13" s="103">
        <v>1.49</v>
      </c>
      <c r="J13" s="103">
        <v>0</v>
      </c>
      <c r="K13" s="103">
        <v>0</v>
      </c>
      <c r="L13" s="103">
        <v>0</v>
      </c>
      <c r="M13" s="103">
        <v>0</v>
      </c>
    </row>
    <row r="14" spans="1:13" s="2" customFormat="1" ht="27" customHeight="1">
      <c r="A14" s="54" t="s">
        <v>64</v>
      </c>
      <c r="B14" s="29" t="s">
        <v>54</v>
      </c>
      <c r="C14" s="7" t="s">
        <v>65</v>
      </c>
      <c r="D14" s="168">
        <v>0</v>
      </c>
      <c r="E14" s="168">
        <v>5.01</v>
      </c>
      <c r="F14" s="168">
        <v>0</v>
      </c>
      <c r="G14" s="176">
        <v>0</v>
      </c>
      <c r="H14" s="177">
        <v>5.01</v>
      </c>
      <c r="I14" s="103">
        <v>5.01</v>
      </c>
      <c r="J14" s="103">
        <v>0</v>
      </c>
      <c r="K14" s="103">
        <v>0</v>
      </c>
      <c r="L14" s="103">
        <v>0</v>
      </c>
      <c r="M14" s="103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3"/>
  <sheetViews>
    <sheetView showGridLines="0" showZeros="0" workbookViewId="0" topLeftCell="A1">
      <selection activeCell="B8" sqref="B8"/>
    </sheetView>
  </sheetViews>
  <sheetFormatPr defaultColWidth="6.875" defaultRowHeight="12.75" customHeight="1"/>
  <cols>
    <col min="1" max="1" width="32.00390625" style="2" customWidth="1"/>
    <col min="2" max="2" width="17.625" style="2" customWidth="1"/>
    <col min="3" max="3" width="25.75390625" style="2" customWidth="1"/>
    <col min="4" max="4" width="16.75390625" style="2" customWidth="1"/>
    <col min="5" max="16384" width="6.875" style="2" customWidth="1"/>
  </cols>
  <sheetData>
    <row r="1" spans="1:4" ht="54" customHeight="1">
      <c r="A1" s="160" t="s">
        <v>66</v>
      </c>
      <c r="B1" s="160"/>
      <c r="C1" s="160"/>
      <c r="D1" s="160"/>
    </row>
    <row r="2" spans="1:4" ht="24" customHeight="1">
      <c r="A2" s="161" t="s">
        <v>1</v>
      </c>
      <c r="B2" s="162"/>
      <c r="C2" s="162"/>
      <c r="D2" s="163" t="s">
        <v>2</v>
      </c>
    </row>
    <row r="3" spans="1:4" ht="30" customHeight="1">
      <c r="A3" s="142" t="s">
        <v>3</v>
      </c>
      <c r="B3" s="142"/>
      <c r="C3" s="5" t="s">
        <v>4</v>
      </c>
      <c r="D3" s="5"/>
    </row>
    <row r="4" spans="1:4" ht="30" customHeight="1">
      <c r="A4" s="142" t="s">
        <v>5</v>
      </c>
      <c r="B4" s="164" t="s">
        <v>6</v>
      </c>
      <c r="C4" s="5" t="s">
        <v>5</v>
      </c>
      <c r="D4" s="164" t="s">
        <v>6</v>
      </c>
    </row>
    <row r="5" spans="1:4" ht="30" customHeight="1">
      <c r="A5" s="165" t="s">
        <v>7</v>
      </c>
      <c r="B5" s="166">
        <v>74.14</v>
      </c>
      <c r="C5" s="167" t="s">
        <v>8</v>
      </c>
      <c r="D5" s="166">
        <f>SUM(D6:D7)</f>
        <v>57.839999999999996</v>
      </c>
    </row>
    <row r="6" spans="1:4" ht="30" customHeight="1">
      <c r="A6" s="148" t="s">
        <v>17</v>
      </c>
      <c r="B6" s="168">
        <v>0</v>
      </c>
      <c r="C6" s="167" t="s">
        <v>10</v>
      </c>
      <c r="D6" s="166">
        <v>46.73</v>
      </c>
    </row>
    <row r="7" spans="1:4" ht="30" customHeight="1">
      <c r="A7" s="169"/>
      <c r="B7" s="170"/>
      <c r="C7" s="167" t="s">
        <v>12</v>
      </c>
      <c r="D7" s="166">
        <v>11.11</v>
      </c>
    </row>
    <row r="8" spans="1:4" ht="30" customHeight="1">
      <c r="A8" s="169"/>
      <c r="B8" s="171"/>
      <c r="C8" s="167" t="s">
        <v>16</v>
      </c>
      <c r="D8" s="166">
        <v>6.3</v>
      </c>
    </row>
    <row r="9" spans="1:4" ht="30" customHeight="1">
      <c r="A9" s="169"/>
      <c r="B9" s="169"/>
      <c r="C9" s="167" t="s">
        <v>20</v>
      </c>
      <c r="D9" s="143">
        <v>10</v>
      </c>
    </row>
    <row r="10" spans="1:5" ht="30" customHeight="1">
      <c r="A10" s="165"/>
      <c r="B10" s="166"/>
      <c r="C10" s="169"/>
      <c r="D10" s="170"/>
      <c r="E10" s="1"/>
    </row>
    <row r="11" spans="1:5" ht="30" customHeight="1">
      <c r="A11" s="169"/>
      <c r="B11" s="169"/>
      <c r="C11" s="169"/>
      <c r="D11" s="169"/>
      <c r="E11" s="1"/>
    </row>
    <row r="12" spans="1:4" ht="30" customHeight="1">
      <c r="A12" s="165" t="s">
        <v>28</v>
      </c>
      <c r="B12" s="143">
        <f>SUM(B5:B11)</f>
        <v>74.14</v>
      </c>
      <c r="C12" s="167" t="s">
        <v>29</v>
      </c>
      <c r="D12" s="143">
        <f>SUM(D5,D8,D9)</f>
        <v>74.14</v>
      </c>
    </row>
    <row r="13" ht="12.75" customHeight="1">
      <c r="D13" s="1"/>
    </row>
    <row r="23" ht="12.75" customHeight="1">
      <c r="B23" s="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000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16"/>
  <sheetViews>
    <sheetView showGridLines="0" showZeros="0" workbookViewId="0" topLeftCell="A1">
      <selection activeCell="D16" sqref="D16"/>
    </sheetView>
  </sheetViews>
  <sheetFormatPr defaultColWidth="6.875" defaultRowHeight="12.75" customHeight="1"/>
  <cols>
    <col min="1" max="1" width="19.375" style="1" customWidth="1"/>
    <col min="2" max="2" width="34.00390625" style="1" customWidth="1"/>
    <col min="3" max="4" width="15.75390625" style="1" customWidth="1"/>
    <col min="5" max="16384" width="6.875" style="1" customWidth="1"/>
  </cols>
  <sheetData>
    <row r="1" spans="1:4" ht="34.5" customHeight="1">
      <c r="A1" s="127" t="s">
        <v>67</v>
      </c>
      <c r="B1" s="127"/>
      <c r="C1" s="127"/>
      <c r="D1" s="127"/>
    </row>
    <row r="2" spans="1:4" ht="21" customHeight="1">
      <c r="A2" s="152" t="s">
        <v>1</v>
      </c>
      <c r="D2" s="156" t="s">
        <v>68</v>
      </c>
    </row>
    <row r="3" spans="1:4" ht="27" customHeight="1">
      <c r="A3" s="157" t="s">
        <v>69</v>
      </c>
      <c r="B3" s="6" t="s">
        <v>70</v>
      </c>
      <c r="C3" s="6" t="s">
        <v>71</v>
      </c>
      <c r="D3" s="6" t="s">
        <v>52</v>
      </c>
    </row>
    <row r="4" spans="1:4" ht="27" customHeight="1">
      <c r="A4" s="158"/>
      <c r="B4" s="158" t="s">
        <v>72</v>
      </c>
      <c r="C4" s="159">
        <f>SUM(C5,C9,C12)</f>
        <v>64.14</v>
      </c>
      <c r="D4" s="159">
        <f>SUM(D5,D9,D12)</f>
        <v>10</v>
      </c>
    </row>
    <row r="5" spans="1:4" ht="27" customHeight="1">
      <c r="A5" s="158" t="s">
        <v>73</v>
      </c>
      <c r="B5" s="158" t="s">
        <v>74</v>
      </c>
      <c r="C5" s="159">
        <f>SUM(C6)</f>
        <v>47.07</v>
      </c>
      <c r="D5" s="159">
        <f>SUM(D6)</f>
        <v>10</v>
      </c>
    </row>
    <row r="6" spans="1:4" ht="27" customHeight="1">
      <c r="A6" s="158" t="s">
        <v>75</v>
      </c>
      <c r="B6" s="158" t="s">
        <v>76</v>
      </c>
      <c r="C6" s="159">
        <f>SUM(C7:C8)</f>
        <v>47.07</v>
      </c>
      <c r="D6" s="159">
        <f>SUM(D7:D8)</f>
        <v>10</v>
      </c>
    </row>
    <row r="7" spans="1:4" s="1" customFormat="1" ht="27" customHeight="1">
      <c r="A7" s="158" t="s">
        <v>77</v>
      </c>
      <c r="B7" s="158" t="s">
        <v>55</v>
      </c>
      <c r="C7" s="159">
        <v>0</v>
      </c>
      <c r="D7" s="143">
        <v>10</v>
      </c>
    </row>
    <row r="8" spans="1:4" ht="27" customHeight="1">
      <c r="A8" s="158" t="s">
        <v>78</v>
      </c>
      <c r="B8" s="158" t="s">
        <v>57</v>
      </c>
      <c r="C8" s="159">
        <v>47.07</v>
      </c>
      <c r="D8" s="143">
        <v>0</v>
      </c>
    </row>
    <row r="9" spans="1:4" ht="27" customHeight="1">
      <c r="A9" s="158" t="s">
        <v>79</v>
      </c>
      <c r="B9" s="158" t="s">
        <v>80</v>
      </c>
      <c r="C9" s="159">
        <f>SUM(C10)</f>
        <v>5.96</v>
      </c>
      <c r="D9" s="143">
        <v>0</v>
      </c>
    </row>
    <row r="10" spans="1:4" ht="27" customHeight="1">
      <c r="A10" s="158" t="s">
        <v>81</v>
      </c>
      <c r="B10" s="158" t="s">
        <v>82</v>
      </c>
      <c r="C10" s="159">
        <f>SUM(C11)</f>
        <v>5.96</v>
      </c>
      <c r="D10" s="143">
        <v>0</v>
      </c>
    </row>
    <row r="11" spans="1:4" ht="27" customHeight="1">
      <c r="A11" s="158" t="s">
        <v>83</v>
      </c>
      <c r="B11" s="158" t="s">
        <v>59</v>
      </c>
      <c r="C11" s="159">
        <v>5.96</v>
      </c>
      <c r="D11" s="143">
        <v>0</v>
      </c>
    </row>
    <row r="12" spans="1:4" ht="27" customHeight="1">
      <c r="A12" s="158" t="s">
        <v>84</v>
      </c>
      <c r="B12" s="158" t="s">
        <v>85</v>
      </c>
      <c r="C12" s="159">
        <f>SUM(C13)</f>
        <v>11.11</v>
      </c>
      <c r="D12" s="143">
        <v>0</v>
      </c>
    </row>
    <row r="13" spans="1:4" ht="27" customHeight="1">
      <c r="A13" s="158" t="s">
        <v>86</v>
      </c>
      <c r="B13" s="158" t="s">
        <v>87</v>
      </c>
      <c r="C13" s="159">
        <f>SUM(C14:C16)</f>
        <v>11.11</v>
      </c>
      <c r="D13" s="143">
        <v>0</v>
      </c>
    </row>
    <row r="14" spans="1:4" ht="27" customHeight="1">
      <c r="A14" s="158" t="s">
        <v>88</v>
      </c>
      <c r="B14" s="158" t="s">
        <v>61</v>
      </c>
      <c r="C14" s="159">
        <v>4.61</v>
      </c>
      <c r="D14" s="143">
        <v>0</v>
      </c>
    </row>
    <row r="15" spans="1:4" ht="27" customHeight="1">
      <c r="A15" s="158" t="s">
        <v>89</v>
      </c>
      <c r="B15" s="158" t="s">
        <v>63</v>
      </c>
      <c r="C15" s="159">
        <v>1.49</v>
      </c>
      <c r="D15" s="143">
        <v>0</v>
      </c>
    </row>
    <row r="16" spans="1:4" ht="27" customHeight="1">
      <c r="A16" s="158" t="s">
        <v>90</v>
      </c>
      <c r="B16" s="158" t="s">
        <v>65</v>
      </c>
      <c r="C16" s="159">
        <v>5.01</v>
      </c>
      <c r="D16" s="143">
        <v>0</v>
      </c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19.375" style="2" customWidth="1"/>
    <col min="2" max="2" width="34.00390625" style="2" customWidth="1"/>
    <col min="3" max="4" width="15.75390625" style="2" customWidth="1"/>
    <col min="5" max="16384" width="6.875" style="2" customWidth="1"/>
  </cols>
  <sheetData>
    <row r="1" spans="1:4" ht="34.5" customHeight="1">
      <c r="A1" s="127" t="s">
        <v>91</v>
      </c>
      <c r="B1" s="127"/>
      <c r="C1" s="127"/>
      <c r="D1" s="127"/>
    </row>
    <row r="2" spans="1:4" ht="21" customHeight="1">
      <c r="A2" s="152" t="s">
        <v>92</v>
      </c>
      <c r="D2" s="153" t="s">
        <v>68</v>
      </c>
    </row>
    <row r="3" spans="1:4" ht="27" customHeight="1">
      <c r="A3" s="129" t="s">
        <v>69</v>
      </c>
      <c r="B3" s="129" t="s">
        <v>70</v>
      </c>
      <c r="C3" s="154" t="s">
        <v>71</v>
      </c>
      <c r="D3" s="154" t="s">
        <v>52</v>
      </c>
    </row>
    <row r="4" spans="1:4" ht="27" customHeight="1">
      <c r="A4" s="155"/>
      <c r="B4" s="155"/>
      <c r="C4" s="143"/>
      <c r="D4" s="143"/>
    </row>
    <row r="5" spans="1:4" ht="27" customHeight="1">
      <c r="A5" s="155"/>
      <c r="B5" s="155"/>
      <c r="C5" s="143"/>
      <c r="D5" s="143"/>
    </row>
    <row r="6" spans="1:5" ht="27" customHeight="1">
      <c r="A6" s="155"/>
      <c r="B6" s="155"/>
      <c r="C6" s="143"/>
      <c r="D6" s="143"/>
      <c r="E6" s="1"/>
    </row>
    <row r="7" spans="1:5" ht="27" customHeight="1">
      <c r="A7" s="155"/>
      <c r="B7" s="155"/>
      <c r="C7" s="143"/>
      <c r="D7" s="143"/>
      <c r="E7" s="1"/>
    </row>
    <row r="8" spans="1:6" ht="27" customHeight="1">
      <c r="A8" s="155"/>
      <c r="B8" s="155"/>
      <c r="C8" s="143"/>
      <c r="D8" s="143"/>
      <c r="E8" s="1"/>
      <c r="F8" s="1"/>
    </row>
    <row r="9" spans="1:6" ht="27" customHeight="1">
      <c r="A9" s="155"/>
      <c r="B9" s="155"/>
      <c r="C9" s="143"/>
      <c r="D9" s="143"/>
      <c r="E9" s="1"/>
      <c r="F9" s="1"/>
    </row>
    <row r="10" spans="1:6" ht="27" customHeight="1">
      <c r="A10" s="155"/>
      <c r="B10" s="155"/>
      <c r="C10" s="143"/>
      <c r="D10" s="143"/>
      <c r="E10" s="1"/>
      <c r="F10" s="1"/>
    </row>
    <row r="11" spans="1:6" ht="27" customHeight="1">
      <c r="A11" s="155"/>
      <c r="B11" s="155"/>
      <c r="C11" s="143"/>
      <c r="D11" s="143"/>
      <c r="F11" s="1"/>
    </row>
    <row r="12" spans="4:5" ht="12.75" customHeight="1">
      <c r="D12" s="1"/>
      <c r="E12" s="1"/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scale="98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9"/>
  <sheetViews>
    <sheetView showGridLines="0" showZeros="0" workbookViewId="0" topLeftCell="A1">
      <selection activeCell="C10" sqref="C10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0.125" style="2" customWidth="1"/>
    <col min="4" max="16384" width="6.875" style="2" customWidth="1"/>
  </cols>
  <sheetData>
    <row r="1" ht="12.75" customHeight="1">
      <c r="C1" s="8"/>
    </row>
    <row r="2" spans="1:3" ht="25.5" customHeight="1">
      <c r="A2" s="127" t="s">
        <v>93</v>
      </c>
      <c r="B2" s="127"/>
      <c r="C2" s="127"/>
    </row>
    <row r="3" spans="1:3" ht="16.5" customHeight="1">
      <c r="A3" s="136" t="s">
        <v>1</v>
      </c>
      <c r="B3" s="137"/>
      <c r="C3" s="138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s="146" customFormat="1" ht="31.5" customHeight="1">
      <c r="A5" s="142" t="s">
        <v>94</v>
      </c>
      <c r="B5" s="140" t="s">
        <v>70</v>
      </c>
      <c r="C5" s="26"/>
    </row>
    <row r="6" spans="1:4" s="146" customFormat="1" ht="22.5" customHeight="1">
      <c r="A6" s="147"/>
      <c r="B6" s="140" t="s">
        <v>72</v>
      </c>
      <c r="C6" s="83">
        <f>SUM(C7:C9)</f>
        <v>64.14</v>
      </c>
      <c r="D6" s="137"/>
    </row>
    <row r="7" spans="1:4" s="146" customFormat="1" ht="22.5" customHeight="1">
      <c r="A7" s="134">
        <v>301</v>
      </c>
      <c r="B7" s="148" t="s">
        <v>95</v>
      </c>
      <c r="C7" s="149">
        <v>50.75</v>
      </c>
      <c r="D7" s="137"/>
    </row>
    <row r="8" spans="1:4" s="146" customFormat="1" ht="22.5" customHeight="1">
      <c r="A8" s="144">
        <v>302</v>
      </c>
      <c r="B8" s="150" t="s">
        <v>96</v>
      </c>
      <c r="C8" s="151">
        <v>4.8</v>
      </c>
      <c r="D8" s="137"/>
    </row>
    <row r="9" spans="1:4" s="146" customFormat="1" ht="22.5" customHeight="1">
      <c r="A9" s="144">
        <v>303</v>
      </c>
      <c r="B9" s="150" t="s">
        <v>50</v>
      </c>
      <c r="C9" s="151">
        <v>8.59</v>
      </c>
      <c r="D9" s="137"/>
    </row>
    <row r="10" spans="1:4" s="146" customFormat="1" ht="22.5" customHeight="1">
      <c r="A10" s="144">
        <v>307</v>
      </c>
      <c r="B10" s="150" t="s">
        <v>97</v>
      </c>
      <c r="C10" s="151">
        <v>0</v>
      </c>
      <c r="D10" s="137"/>
    </row>
    <row r="11" spans="1:4" s="146" customFormat="1" ht="22.5" customHeight="1">
      <c r="A11" s="144">
        <v>309</v>
      </c>
      <c r="B11" s="150" t="s">
        <v>98</v>
      </c>
      <c r="C11" s="151">
        <v>0</v>
      </c>
      <c r="D11" s="137"/>
    </row>
    <row r="12" spans="1:4" s="146" customFormat="1" ht="22.5" customHeight="1">
      <c r="A12" s="144">
        <v>310</v>
      </c>
      <c r="B12" s="150" t="s">
        <v>99</v>
      </c>
      <c r="C12" s="151">
        <v>0</v>
      </c>
      <c r="D12" s="137"/>
    </row>
    <row r="13" spans="1:4" s="146" customFormat="1" ht="22.5" customHeight="1">
      <c r="A13" s="144">
        <v>311</v>
      </c>
      <c r="B13" s="148" t="s">
        <v>100</v>
      </c>
      <c r="C13" s="151">
        <v>0</v>
      </c>
      <c r="D13" s="137"/>
    </row>
    <row r="14" spans="1:4" s="146" customFormat="1" ht="22.5" customHeight="1">
      <c r="A14" s="144">
        <v>312</v>
      </c>
      <c r="B14" s="148" t="s">
        <v>101</v>
      </c>
      <c r="C14" s="151">
        <v>0</v>
      </c>
      <c r="D14" s="137"/>
    </row>
    <row r="15" spans="1:5" s="146" customFormat="1" ht="22.5" customHeight="1">
      <c r="A15" s="144">
        <v>313</v>
      </c>
      <c r="B15" s="148" t="s">
        <v>102</v>
      </c>
      <c r="C15" s="151">
        <v>0</v>
      </c>
      <c r="D15" s="137"/>
      <c r="E15" s="137"/>
    </row>
    <row r="16" spans="1:4" s="146" customFormat="1" ht="22.5" customHeight="1">
      <c r="A16" s="144">
        <v>399</v>
      </c>
      <c r="B16" s="148" t="s">
        <v>103</v>
      </c>
      <c r="C16" s="83">
        <v>0</v>
      </c>
      <c r="D16" s="137"/>
    </row>
    <row r="19" spans="2:3" ht="12.75" customHeight="1">
      <c r="B19" s="1"/>
      <c r="C19" s="8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E115"/>
  <sheetViews>
    <sheetView showGridLines="0" showZeros="0" tabSelected="1" workbookViewId="0" topLeftCell="A1">
      <selection activeCell="C16" sqref="C16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5.25390625" style="8" customWidth="1"/>
    <col min="4" max="16384" width="6.875" style="2" customWidth="1"/>
  </cols>
  <sheetData>
    <row r="2" spans="1:3" ht="25.5" customHeight="1">
      <c r="A2" s="127" t="s">
        <v>104</v>
      </c>
      <c r="B2" s="127"/>
      <c r="C2" s="127"/>
    </row>
    <row r="3" spans="1:3" ht="16.5" customHeight="1">
      <c r="A3" s="136" t="s">
        <v>1</v>
      </c>
      <c r="B3" s="137"/>
      <c r="C3" s="138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ht="24.75" customHeight="1">
      <c r="A5" s="139" t="s">
        <v>94</v>
      </c>
      <c r="B5" s="140" t="s">
        <v>70</v>
      </c>
      <c r="C5" s="4"/>
    </row>
    <row r="6" spans="1:3" ht="15.75" customHeight="1">
      <c r="A6" s="141"/>
      <c r="B6" s="142" t="s">
        <v>72</v>
      </c>
      <c r="C6" s="143">
        <f>SUM(C7,C21,C49)</f>
        <v>64.14</v>
      </c>
    </row>
    <row r="7" spans="1:4" ht="15.75" customHeight="1">
      <c r="A7" s="144">
        <v>301</v>
      </c>
      <c r="B7" s="145" t="s">
        <v>95</v>
      </c>
      <c r="C7" s="143">
        <f>SUM(C8:C20)</f>
        <v>50.75</v>
      </c>
      <c r="D7" s="1"/>
    </row>
    <row r="8" spans="1:4" ht="15.75" customHeight="1">
      <c r="A8" s="144">
        <v>30101</v>
      </c>
      <c r="B8" s="145" t="s">
        <v>105</v>
      </c>
      <c r="C8" s="143">
        <v>11.4</v>
      </c>
      <c r="D8" s="1"/>
    </row>
    <row r="9" spans="1:4" ht="15.75" customHeight="1">
      <c r="A9" s="144">
        <v>30102</v>
      </c>
      <c r="B9" s="145" t="s">
        <v>106</v>
      </c>
      <c r="C9" s="143">
        <v>6.05</v>
      </c>
      <c r="D9" s="1"/>
    </row>
    <row r="10" spans="1:4" ht="15.75" customHeight="1">
      <c r="A10" s="144">
        <v>30103</v>
      </c>
      <c r="B10" s="145" t="s">
        <v>107</v>
      </c>
      <c r="C10" s="143">
        <v>12.29</v>
      </c>
      <c r="D10" s="1"/>
    </row>
    <row r="11" spans="1:4" ht="15.75" customHeight="1">
      <c r="A11" s="144">
        <v>30106</v>
      </c>
      <c r="B11" s="145" t="s">
        <v>108</v>
      </c>
      <c r="C11" s="143">
        <v>1.5</v>
      </c>
      <c r="D11" s="1"/>
    </row>
    <row r="12" spans="1:4" ht="15.75" customHeight="1">
      <c r="A12" s="144">
        <v>30107</v>
      </c>
      <c r="B12" s="141" t="s">
        <v>109</v>
      </c>
      <c r="C12" s="143">
        <v>6.4</v>
      </c>
      <c r="D12" s="1"/>
    </row>
    <row r="13" spans="1:4" ht="20.25" customHeight="1">
      <c r="A13" s="144">
        <v>30108</v>
      </c>
      <c r="B13" s="141" t="s">
        <v>110</v>
      </c>
      <c r="C13" s="143">
        <v>5.96</v>
      </c>
      <c r="D13" s="1"/>
    </row>
    <row r="14" spans="1:5" ht="15.75" customHeight="1">
      <c r="A14" s="144">
        <v>30109</v>
      </c>
      <c r="B14" s="141" t="s">
        <v>111</v>
      </c>
      <c r="C14" s="143"/>
      <c r="D14" s="1"/>
      <c r="E14" s="1"/>
    </row>
    <row r="15" spans="1:4" ht="15.75" customHeight="1">
      <c r="A15" s="144">
        <v>30110</v>
      </c>
      <c r="B15" s="141" t="s">
        <v>112</v>
      </c>
      <c r="C15" s="143">
        <v>2.54</v>
      </c>
      <c r="D15" s="1"/>
    </row>
    <row r="16" spans="1:4" ht="15.75" customHeight="1">
      <c r="A16" s="144">
        <v>30111</v>
      </c>
      <c r="B16" s="141" t="s">
        <v>113</v>
      </c>
      <c r="C16" s="143"/>
      <c r="D16" s="1"/>
    </row>
    <row r="17" spans="1:3" ht="15.75" customHeight="1">
      <c r="A17" s="144">
        <v>30112</v>
      </c>
      <c r="B17" s="141" t="s">
        <v>114</v>
      </c>
      <c r="C17" s="143"/>
    </row>
    <row r="18" spans="1:4" ht="15.75" customHeight="1">
      <c r="A18" s="144">
        <v>30113</v>
      </c>
      <c r="B18" s="141" t="s">
        <v>115</v>
      </c>
      <c r="C18" s="143">
        <v>4.61</v>
      </c>
      <c r="D18" s="1"/>
    </row>
    <row r="19" spans="1:4" ht="15.75" customHeight="1">
      <c r="A19" s="144">
        <v>30114</v>
      </c>
      <c r="B19" s="141" t="s">
        <v>116</v>
      </c>
      <c r="C19" s="143"/>
      <c r="D19" s="1"/>
    </row>
    <row r="20" spans="1:4" ht="15.75" customHeight="1">
      <c r="A20" s="144">
        <v>30199</v>
      </c>
      <c r="B20" s="141" t="s">
        <v>117</v>
      </c>
      <c r="C20" s="143"/>
      <c r="D20" s="1"/>
    </row>
    <row r="21" spans="1:4" ht="15.75" customHeight="1">
      <c r="A21" s="144">
        <v>302</v>
      </c>
      <c r="B21" s="141" t="s">
        <v>96</v>
      </c>
      <c r="C21" s="143">
        <f>SUM(C22:C48)</f>
        <v>4.8</v>
      </c>
      <c r="D21" s="1"/>
    </row>
    <row r="22" spans="1:4" ht="15.75" customHeight="1">
      <c r="A22" s="144">
        <v>30201</v>
      </c>
      <c r="B22" s="141" t="s">
        <v>118</v>
      </c>
      <c r="C22" s="143">
        <v>1.5</v>
      </c>
      <c r="D22" s="1"/>
    </row>
    <row r="23" spans="1:4" ht="15.75" customHeight="1">
      <c r="A23" s="144">
        <v>30202</v>
      </c>
      <c r="B23" s="141" t="s">
        <v>119</v>
      </c>
      <c r="C23" s="143"/>
      <c r="D23" s="1"/>
    </row>
    <row r="24" spans="1:4" ht="15.75" customHeight="1">
      <c r="A24" s="144">
        <v>30203</v>
      </c>
      <c r="B24" s="141" t="s">
        <v>120</v>
      </c>
      <c r="C24" s="143"/>
      <c r="D24" s="1"/>
    </row>
    <row r="25" spans="1:4" ht="15.75" customHeight="1">
      <c r="A25" s="144">
        <v>30204</v>
      </c>
      <c r="B25" s="141" t="s">
        <v>121</v>
      </c>
      <c r="C25" s="143"/>
      <c r="D25" s="1"/>
    </row>
    <row r="26" spans="1:4" ht="15.75" customHeight="1">
      <c r="A26" s="144">
        <v>30205</v>
      </c>
      <c r="B26" s="141" t="s">
        <v>122</v>
      </c>
      <c r="C26" s="143"/>
      <c r="D26" s="1"/>
    </row>
    <row r="27" spans="1:4" ht="15.75" customHeight="1">
      <c r="A27" s="144">
        <v>30206</v>
      </c>
      <c r="B27" s="141" t="s">
        <v>123</v>
      </c>
      <c r="C27" s="143"/>
      <c r="D27" s="1"/>
    </row>
    <row r="28" spans="1:4" ht="15.75" customHeight="1">
      <c r="A28" s="144">
        <v>30207</v>
      </c>
      <c r="B28" s="141" t="s">
        <v>124</v>
      </c>
      <c r="C28" s="143"/>
      <c r="D28" s="1"/>
    </row>
    <row r="29" spans="1:4" ht="15.75" customHeight="1">
      <c r="A29" s="144">
        <v>30208</v>
      </c>
      <c r="B29" s="141" t="s">
        <v>125</v>
      </c>
      <c r="C29" s="143"/>
      <c r="D29" s="1"/>
    </row>
    <row r="30" spans="1:4" ht="15.75" customHeight="1">
      <c r="A30" s="144">
        <v>30209</v>
      </c>
      <c r="B30" s="141" t="s">
        <v>126</v>
      </c>
      <c r="C30" s="143"/>
      <c r="D30" s="1"/>
    </row>
    <row r="31" spans="1:4" ht="15.75" customHeight="1">
      <c r="A31" s="144">
        <v>30211</v>
      </c>
      <c r="B31" s="141" t="s">
        <v>127</v>
      </c>
      <c r="C31" s="143">
        <v>1.5</v>
      </c>
      <c r="D31" s="1"/>
    </row>
    <row r="32" spans="1:4" ht="15.75" customHeight="1">
      <c r="A32" s="144">
        <v>30212</v>
      </c>
      <c r="B32" s="141" t="s">
        <v>128</v>
      </c>
      <c r="C32" s="143"/>
      <c r="D32" s="1"/>
    </row>
    <row r="33" spans="1:3" ht="15.75" customHeight="1">
      <c r="A33" s="144">
        <v>30213</v>
      </c>
      <c r="B33" s="141" t="s">
        <v>129</v>
      </c>
      <c r="C33" s="143"/>
    </row>
    <row r="34" spans="1:4" ht="15.75" customHeight="1">
      <c r="A34" s="144">
        <v>30214</v>
      </c>
      <c r="B34" s="141" t="s">
        <v>130</v>
      </c>
      <c r="C34" s="143"/>
      <c r="D34" s="1"/>
    </row>
    <row r="35" spans="1:4" ht="15.75" customHeight="1">
      <c r="A35" s="144">
        <v>30215</v>
      </c>
      <c r="B35" s="141" t="s">
        <v>131</v>
      </c>
      <c r="C35" s="143">
        <v>0.5</v>
      </c>
      <c r="D35" s="1"/>
    </row>
    <row r="36" spans="1:4" ht="15.75" customHeight="1">
      <c r="A36" s="144">
        <v>30216</v>
      </c>
      <c r="B36" s="141" t="s">
        <v>132</v>
      </c>
      <c r="C36" s="143">
        <v>0.5</v>
      </c>
      <c r="D36" s="1"/>
    </row>
    <row r="37" spans="1:4" ht="15.75" customHeight="1">
      <c r="A37" s="144">
        <v>30217</v>
      </c>
      <c r="B37" s="141" t="s">
        <v>133</v>
      </c>
      <c r="C37" s="143"/>
      <c r="D37" s="1"/>
    </row>
    <row r="38" spans="1:4" ht="15.75" customHeight="1">
      <c r="A38" s="144">
        <v>30218</v>
      </c>
      <c r="B38" s="141" t="s">
        <v>134</v>
      </c>
      <c r="C38" s="143"/>
      <c r="D38" s="1"/>
    </row>
    <row r="39" spans="1:4" ht="15.75" customHeight="1">
      <c r="A39" s="144">
        <v>30224</v>
      </c>
      <c r="B39" s="141" t="s">
        <v>135</v>
      </c>
      <c r="C39" s="143"/>
      <c r="D39" s="1"/>
    </row>
    <row r="40" spans="1:4" ht="15.75" customHeight="1">
      <c r="A40" s="144">
        <v>30225</v>
      </c>
      <c r="B40" s="141" t="s">
        <v>136</v>
      </c>
      <c r="C40" s="143"/>
      <c r="D40" s="1"/>
    </row>
    <row r="41" spans="1:4" ht="15.75" customHeight="1">
      <c r="A41" s="144">
        <v>30226</v>
      </c>
      <c r="B41" s="141" t="s">
        <v>137</v>
      </c>
      <c r="C41" s="143"/>
      <c r="D41" s="1"/>
    </row>
    <row r="42" spans="1:3" ht="15.75" customHeight="1">
      <c r="A42" s="144">
        <v>30227</v>
      </c>
      <c r="B42" s="141" t="s">
        <v>138</v>
      </c>
      <c r="C42" s="143"/>
    </row>
    <row r="43" spans="1:4" ht="15.75" customHeight="1">
      <c r="A43" s="144">
        <v>30228</v>
      </c>
      <c r="B43" s="141" t="s">
        <v>139</v>
      </c>
      <c r="C43" s="143">
        <v>0.3</v>
      </c>
      <c r="D43" s="1"/>
    </row>
    <row r="44" spans="1:4" ht="15.75" customHeight="1">
      <c r="A44" s="144">
        <v>30229</v>
      </c>
      <c r="B44" s="141" t="s">
        <v>140</v>
      </c>
      <c r="C44" s="143"/>
      <c r="D44" s="1"/>
    </row>
    <row r="45" spans="1:4" ht="15.75" customHeight="1">
      <c r="A45" s="144">
        <v>30231</v>
      </c>
      <c r="B45" s="141" t="s">
        <v>141</v>
      </c>
      <c r="C45" s="143"/>
      <c r="D45" s="1"/>
    </row>
    <row r="46" spans="1:4" ht="15.75" customHeight="1">
      <c r="A46" s="144">
        <v>30239</v>
      </c>
      <c r="B46" s="141" t="s">
        <v>142</v>
      </c>
      <c r="C46" s="143"/>
      <c r="D46" s="1"/>
    </row>
    <row r="47" spans="1:4" ht="15.75" customHeight="1">
      <c r="A47" s="144">
        <v>30240</v>
      </c>
      <c r="B47" s="141" t="s">
        <v>143</v>
      </c>
      <c r="C47" s="143"/>
      <c r="D47" s="1"/>
    </row>
    <row r="48" spans="1:4" ht="15.75" customHeight="1">
      <c r="A48" s="144">
        <v>30299</v>
      </c>
      <c r="B48" s="141" t="s">
        <v>144</v>
      </c>
      <c r="C48" s="143">
        <v>0.5</v>
      </c>
      <c r="D48" s="1"/>
    </row>
    <row r="49" spans="1:3" ht="15.75" customHeight="1">
      <c r="A49" s="144">
        <v>303</v>
      </c>
      <c r="B49" s="141" t="s">
        <v>50</v>
      </c>
      <c r="C49" s="143">
        <f>SUM(C50:C60)</f>
        <v>8.59</v>
      </c>
    </row>
    <row r="50" spans="1:4" ht="15.75" customHeight="1">
      <c r="A50" s="144">
        <v>30301</v>
      </c>
      <c r="B50" s="141" t="s">
        <v>145</v>
      </c>
      <c r="C50" s="143"/>
      <c r="D50" s="1"/>
    </row>
    <row r="51" spans="1:4" ht="15.75" customHeight="1">
      <c r="A51" s="144">
        <v>30302</v>
      </c>
      <c r="B51" s="141" t="s">
        <v>146</v>
      </c>
      <c r="C51" s="143"/>
      <c r="D51" s="1"/>
    </row>
    <row r="52" spans="1:4" ht="15.75" customHeight="1">
      <c r="A52" s="144">
        <v>30303</v>
      </c>
      <c r="B52" s="141" t="s">
        <v>147</v>
      </c>
      <c r="C52" s="143"/>
      <c r="D52" s="1"/>
    </row>
    <row r="53" spans="1:4" ht="15.75" customHeight="1">
      <c r="A53" s="144">
        <v>30304</v>
      </c>
      <c r="B53" s="141" t="s">
        <v>148</v>
      </c>
      <c r="C53" s="143"/>
      <c r="D53" s="1"/>
    </row>
    <row r="54" spans="1:3" ht="15.75" customHeight="1">
      <c r="A54" s="144">
        <v>30305</v>
      </c>
      <c r="B54" s="141" t="s">
        <v>149</v>
      </c>
      <c r="C54" s="143"/>
    </row>
    <row r="55" spans="1:3" ht="15.75" customHeight="1">
      <c r="A55" s="144">
        <v>30306</v>
      </c>
      <c r="B55" s="141" t="s">
        <v>150</v>
      </c>
      <c r="C55" s="143"/>
    </row>
    <row r="56" spans="1:3" ht="15.75" customHeight="1">
      <c r="A56" s="144">
        <v>30307</v>
      </c>
      <c r="B56" s="141" t="s">
        <v>151</v>
      </c>
      <c r="C56" s="143">
        <v>2.09</v>
      </c>
    </row>
    <row r="57" spans="1:3" ht="15.75" customHeight="1">
      <c r="A57" s="144">
        <v>30308</v>
      </c>
      <c r="B57" s="141" t="s">
        <v>152</v>
      </c>
      <c r="C57" s="143"/>
    </row>
    <row r="58" spans="1:4" ht="15.75" customHeight="1">
      <c r="A58" s="144">
        <v>30309</v>
      </c>
      <c r="B58" s="141" t="s">
        <v>153</v>
      </c>
      <c r="C58" s="143"/>
      <c r="D58" s="1"/>
    </row>
    <row r="59" spans="1:4" ht="15.75" customHeight="1">
      <c r="A59" s="144">
        <v>30310</v>
      </c>
      <c r="B59" s="141" t="s">
        <v>154</v>
      </c>
      <c r="C59" s="143"/>
      <c r="D59" s="1"/>
    </row>
    <row r="60" spans="1:4" ht="15.75" customHeight="1">
      <c r="A60" s="144">
        <v>30399</v>
      </c>
      <c r="B60" s="141" t="s">
        <v>155</v>
      </c>
      <c r="C60" s="143">
        <v>6.5</v>
      </c>
      <c r="D60" s="1"/>
    </row>
    <row r="61" spans="1:4" ht="15.75" customHeight="1">
      <c r="A61" s="144">
        <v>307</v>
      </c>
      <c r="B61" s="141" t="s">
        <v>97</v>
      </c>
      <c r="C61" s="143"/>
      <c r="D61" s="1"/>
    </row>
    <row r="62" spans="1:4" ht="15.75" customHeight="1">
      <c r="A62" s="144">
        <v>30701</v>
      </c>
      <c r="B62" s="141" t="s">
        <v>156</v>
      </c>
      <c r="C62" s="143"/>
      <c r="D62" s="1"/>
    </row>
    <row r="63" spans="1:4" ht="15.75" customHeight="1">
      <c r="A63" s="144">
        <v>30702</v>
      </c>
      <c r="B63" s="141" t="s">
        <v>157</v>
      </c>
      <c r="C63" s="143"/>
      <c r="D63" s="1"/>
    </row>
    <row r="64" spans="1:3" ht="15.75" customHeight="1">
      <c r="A64" s="144">
        <v>30703</v>
      </c>
      <c r="B64" s="141" t="s">
        <v>158</v>
      </c>
      <c r="C64" s="143"/>
    </row>
    <row r="65" spans="1:3" ht="15.75" customHeight="1">
      <c r="A65" s="144">
        <v>30704</v>
      </c>
      <c r="B65" s="141" t="s">
        <v>159</v>
      </c>
      <c r="C65" s="143"/>
    </row>
    <row r="66" spans="1:4" ht="15.75" customHeight="1">
      <c r="A66" s="144">
        <v>309</v>
      </c>
      <c r="B66" s="141" t="s">
        <v>98</v>
      </c>
      <c r="C66" s="143"/>
      <c r="D66" s="1"/>
    </row>
    <row r="67" spans="1:4" ht="15.75" customHeight="1">
      <c r="A67" s="144">
        <v>30901</v>
      </c>
      <c r="B67" s="141" t="s">
        <v>160</v>
      </c>
      <c r="C67" s="143"/>
      <c r="D67" s="1"/>
    </row>
    <row r="68" spans="1:4" ht="15.75" customHeight="1">
      <c r="A68" s="144">
        <v>30902</v>
      </c>
      <c r="B68" s="141" t="s">
        <v>161</v>
      </c>
      <c r="C68" s="143"/>
      <c r="D68" s="1"/>
    </row>
    <row r="69" spans="1:4" ht="15.75" customHeight="1">
      <c r="A69" s="144">
        <v>30903</v>
      </c>
      <c r="B69" s="141" t="s">
        <v>162</v>
      </c>
      <c r="C69" s="143"/>
      <c r="D69" s="1"/>
    </row>
    <row r="70" spans="1:4" ht="15.75" customHeight="1">
      <c r="A70" s="144">
        <v>30905</v>
      </c>
      <c r="B70" s="141" t="s">
        <v>163</v>
      </c>
      <c r="C70" s="143"/>
      <c r="D70" s="1"/>
    </row>
    <row r="71" spans="1:4" ht="15.75" customHeight="1">
      <c r="A71" s="144">
        <v>30906</v>
      </c>
      <c r="B71" s="141" t="s">
        <v>164</v>
      </c>
      <c r="C71" s="143"/>
      <c r="D71" s="1"/>
    </row>
    <row r="72" spans="1:4" ht="15.75" customHeight="1">
      <c r="A72" s="144">
        <v>30907</v>
      </c>
      <c r="B72" s="141" t="s">
        <v>165</v>
      </c>
      <c r="C72" s="143"/>
      <c r="D72" s="1"/>
    </row>
    <row r="73" spans="1:4" ht="15.75" customHeight="1">
      <c r="A73" s="144">
        <v>30908</v>
      </c>
      <c r="B73" s="141" t="s">
        <v>166</v>
      </c>
      <c r="C73" s="143"/>
      <c r="D73" s="1"/>
    </row>
    <row r="74" spans="1:4" ht="15.75" customHeight="1">
      <c r="A74" s="144">
        <v>30913</v>
      </c>
      <c r="B74" s="141" t="s">
        <v>167</v>
      </c>
      <c r="C74" s="143"/>
      <c r="D74" s="1"/>
    </row>
    <row r="75" spans="1:3" ht="15.75" customHeight="1">
      <c r="A75" s="144">
        <v>30919</v>
      </c>
      <c r="B75" s="141" t="s">
        <v>168</v>
      </c>
      <c r="C75" s="143"/>
    </row>
    <row r="76" spans="1:4" ht="15.75" customHeight="1">
      <c r="A76" s="144">
        <v>30921</v>
      </c>
      <c r="B76" s="141" t="s">
        <v>169</v>
      </c>
      <c r="C76" s="143"/>
      <c r="D76" s="1"/>
    </row>
    <row r="77" spans="1:4" ht="15.75" customHeight="1">
      <c r="A77" s="144">
        <v>30922</v>
      </c>
      <c r="B77" s="141" t="s">
        <v>170</v>
      </c>
      <c r="C77" s="143"/>
      <c r="D77" s="1"/>
    </row>
    <row r="78" spans="1:4" ht="15.75" customHeight="1">
      <c r="A78" s="144">
        <v>30999</v>
      </c>
      <c r="B78" s="141" t="s">
        <v>171</v>
      </c>
      <c r="C78" s="143"/>
      <c r="D78" s="1"/>
    </row>
    <row r="79" spans="1:4" ht="15.75" customHeight="1">
      <c r="A79" s="144">
        <v>310</v>
      </c>
      <c r="B79" s="141" t="s">
        <v>99</v>
      </c>
      <c r="C79" s="143"/>
      <c r="D79" s="1"/>
    </row>
    <row r="80" spans="1:4" ht="15.75" customHeight="1">
      <c r="A80" s="144">
        <v>31001</v>
      </c>
      <c r="B80" s="141" t="s">
        <v>160</v>
      </c>
      <c r="C80" s="143"/>
      <c r="D80" s="1"/>
    </row>
    <row r="81" spans="1:4" ht="15.75" customHeight="1">
      <c r="A81" s="144">
        <v>31002</v>
      </c>
      <c r="B81" s="141" t="s">
        <v>161</v>
      </c>
      <c r="C81" s="143"/>
      <c r="D81" s="1"/>
    </row>
    <row r="82" spans="1:4" ht="15.75" customHeight="1">
      <c r="A82" s="144">
        <v>31003</v>
      </c>
      <c r="B82" s="141" t="s">
        <v>162</v>
      </c>
      <c r="C82" s="143"/>
      <c r="D82" s="1"/>
    </row>
    <row r="83" spans="1:4" ht="15.75" customHeight="1">
      <c r="A83" s="144">
        <v>31005</v>
      </c>
      <c r="B83" s="141" t="s">
        <v>163</v>
      </c>
      <c r="C83" s="143"/>
      <c r="D83" s="1"/>
    </row>
    <row r="84" spans="1:4" ht="15.75" customHeight="1">
      <c r="A84" s="144">
        <v>31006</v>
      </c>
      <c r="B84" s="141" t="s">
        <v>164</v>
      </c>
      <c r="C84" s="143"/>
      <c r="D84" s="1"/>
    </row>
    <row r="85" spans="1:4" ht="15.75" customHeight="1">
      <c r="A85" s="144">
        <v>31007</v>
      </c>
      <c r="B85" s="141" t="s">
        <v>165</v>
      </c>
      <c r="C85" s="143"/>
      <c r="D85" s="1"/>
    </row>
    <row r="86" spans="1:3" ht="15.75" customHeight="1">
      <c r="A86" s="144">
        <v>31008</v>
      </c>
      <c r="B86" s="141" t="s">
        <v>166</v>
      </c>
      <c r="C86" s="143"/>
    </row>
    <row r="87" spans="1:4" ht="15.75" customHeight="1">
      <c r="A87" s="144">
        <v>31009</v>
      </c>
      <c r="B87" s="141" t="s">
        <v>172</v>
      </c>
      <c r="C87" s="143"/>
      <c r="D87" s="1"/>
    </row>
    <row r="88" spans="1:4" ht="15.75" customHeight="1">
      <c r="A88" s="144">
        <v>31010</v>
      </c>
      <c r="B88" s="141" t="s">
        <v>173</v>
      </c>
      <c r="C88" s="143"/>
      <c r="D88" s="1"/>
    </row>
    <row r="89" spans="1:4" ht="15.75" customHeight="1">
      <c r="A89" s="144">
        <v>31011</v>
      </c>
      <c r="B89" s="141" t="s">
        <v>174</v>
      </c>
      <c r="C89" s="143"/>
      <c r="D89" s="1"/>
    </row>
    <row r="90" spans="1:4" ht="15.75" customHeight="1">
      <c r="A90" s="144">
        <v>31012</v>
      </c>
      <c r="B90" s="141" t="s">
        <v>175</v>
      </c>
      <c r="C90" s="143"/>
      <c r="D90" s="1"/>
    </row>
    <row r="91" spans="1:4" ht="15.75" customHeight="1">
      <c r="A91" s="144">
        <v>31013</v>
      </c>
      <c r="B91" s="141" t="s">
        <v>167</v>
      </c>
      <c r="C91" s="143"/>
      <c r="D91" s="1"/>
    </row>
    <row r="92" spans="1:4" ht="15.75" customHeight="1">
      <c r="A92" s="144">
        <v>31019</v>
      </c>
      <c r="B92" s="141" t="s">
        <v>168</v>
      </c>
      <c r="C92" s="143"/>
      <c r="D92" s="1"/>
    </row>
    <row r="93" spans="1:4" ht="15.75" customHeight="1">
      <c r="A93" s="144">
        <v>31021</v>
      </c>
      <c r="B93" s="141" t="s">
        <v>169</v>
      </c>
      <c r="C93" s="143"/>
      <c r="D93" s="1"/>
    </row>
    <row r="94" spans="1:4" ht="15.75" customHeight="1">
      <c r="A94" s="144">
        <v>31022</v>
      </c>
      <c r="B94" s="141" t="s">
        <v>170</v>
      </c>
      <c r="C94" s="143"/>
      <c r="D94" s="1"/>
    </row>
    <row r="95" spans="1:5" ht="15.75" customHeight="1">
      <c r="A95" s="144">
        <v>31099</v>
      </c>
      <c r="B95" s="141" t="s">
        <v>176</v>
      </c>
      <c r="C95" s="143"/>
      <c r="E95" s="1"/>
    </row>
    <row r="96" spans="1:5" ht="15.75" customHeight="1">
      <c r="A96" s="144">
        <v>311</v>
      </c>
      <c r="B96" s="141" t="s">
        <v>100</v>
      </c>
      <c r="C96" s="143"/>
      <c r="D96" s="1"/>
      <c r="E96" s="1"/>
    </row>
    <row r="97" spans="1:4" ht="15.75" customHeight="1">
      <c r="A97" s="144">
        <v>31101</v>
      </c>
      <c r="B97" s="141" t="s">
        <v>177</v>
      </c>
      <c r="C97" s="143"/>
      <c r="D97" s="1"/>
    </row>
    <row r="98" spans="1:4" ht="15.75" customHeight="1">
      <c r="A98" s="144">
        <v>31199</v>
      </c>
      <c r="B98" s="141" t="s">
        <v>178</v>
      </c>
      <c r="C98" s="143"/>
      <c r="D98" s="1"/>
    </row>
    <row r="99" spans="1:4" ht="15.75" customHeight="1">
      <c r="A99" s="144">
        <v>312</v>
      </c>
      <c r="B99" s="141" t="s">
        <v>101</v>
      </c>
      <c r="C99" s="143"/>
      <c r="D99" s="1"/>
    </row>
    <row r="100" spans="1:4" ht="15.75" customHeight="1">
      <c r="A100" s="144">
        <v>31201</v>
      </c>
      <c r="B100" s="141" t="s">
        <v>177</v>
      </c>
      <c r="C100" s="143"/>
      <c r="D100" s="1"/>
    </row>
    <row r="101" spans="1:5" ht="15.75" customHeight="1">
      <c r="A101" s="144">
        <v>31203</v>
      </c>
      <c r="B101" s="141" t="s">
        <v>179</v>
      </c>
      <c r="C101" s="143"/>
      <c r="D101" s="1"/>
      <c r="E101" s="1"/>
    </row>
    <row r="102" spans="1:4" ht="15.75" customHeight="1">
      <c r="A102" s="144">
        <v>31204</v>
      </c>
      <c r="B102" s="141" t="s">
        <v>180</v>
      </c>
      <c r="C102" s="143"/>
      <c r="D102" s="1"/>
    </row>
    <row r="103" spans="1:4" ht="15.75" customHeight="1">
      <c r="A103" s="144">
        <v>31205</v>
      </c>
      <c r="B103" s="141" t="s">
        <v>181</v>
      </c>
      <c r="C103" s="143"/>
      <c r="D103" s="1"/>
    </row>
    <row r="104" spans="1:4" ht="15.75" customHeight="1">
      <c r="A104" s="144">
        <v>31299</v>
      </c>
      <c r="B104" s="141" t="s">
        <v>178</v>
      </c>
      <c r="C104" s="143"/>
      <c r="D104" s="1"/>
    </row>
    <row r="105" spans="1:4" ht="15.75" customHeight="1">
      <c r="A105" s="144">
        <v>313</v>
      </c>
      <c r="B105" s="141" t="s">
        <v>102</v>
      </c>
      <c r="C105" s="143"/>
      <c r="D105" s="1"/>
    </row>
    <row r="106" spans="1:3" ht="15.75" customHeight="1">
      <c r="A106" s="144">
        <v>31302</v>
      </c>
      <c r="B106" s="141" t="s">
        <v>182</v>
      </c>
      <c r="C106" s="143"/>
    </row>
    <row r="107" spans="1:3" ht="15.75" customHeight="1">
      <c r="A107" s="144">
        <v>31303</v>
      </c>
      <c r="B107" s="141" t="s">
        <v>183</v>
      </c>
      <c r="C107" s="143"/>
    </row>
    <row r="108" spans="1:4" ht="15.75" customHeight="1">
      <c r="A108" s="144">
        <v>399</v>
      </c>
      <c r="B108" s="141" t="s">
        <v>103</v>
      </c>
      <c r="C108" s="143"/>
      <c r="D108" s="1"/>
    </row>
    <row r="109" spans="1:4" ht="15.75" customHeight="1">
      <c r="A109" s="144">
        <v>39906</v>
      </c>
      <c r="B109" s="141" t="s">
        <v>184</v>
      </c>
      <c r="C109" s="143"/>
      <c r="D109" s="1"/>
    </row>
    <row r="110" spans="1:4" ht="15.75" customHeight="1">
      <c r="A110" s="144">
        <v>39907</v>
      </c>
      <c r="B110" s="141" t="s">
        <v>185</v>
      </c>
      <c r="C110" s="143"/>
      <c r="D110" s="1"/>
    </row>
    <row r="111" spans="1:3" ht="15.75" customHeight="1">
      <c r="A111" s="144">
        <v>39908</v>
      </c>
      <c r="B111" s="141" t="s">
        <v>186</v>
      </c>
      <c r="C111" s="143"/>
    </row>
    <row r="112" spans="1:3" ht="15.75" customHeight="1">
      <c r="A112" s="144">
        <v>39999</v>
      </c>
      <c r="B112" s="141" t="s">
        <v>103</v>
      </c>
      <c r="C112" s="143"/>
    </row>
    <row r="115" ht="12.75" customHeight="1">
      <c r="B115" s="1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0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34.25390625" style="2" customWidth="1"/>
    <col min="2" max="2" width="28.75390625" style="2" customWidth="1"/>
    <col min="3" max="16384" width="6.875" style="2" customWidth="1"/>
  </cols>
  <sheetData>
    <row r="1" spans="1:2" ht="33.75" customHeight="1">
      <c r="A1" s="127" t="s">
        <v>187</v>
      </c>
      <c r="B1" s="127"/>
    </row>
    <row r="2" spans="1:2" ht="16.5" customHeight="1">
      <c r="A2" s="127"/>
      <c r="B2" s="127"/>
    </row>
    <row r="3" spans="1:2" ht="26.25" customHeight="1">
      <c r="A3" s="19" t="s">
        <v>1</v>
      </c>
      <c r="B3" s="128" t="s">
        <v>2</v>
      </c>
    </row>
    <row r="4" spans="1:2" ht="30.75" customHeight="1">
      <c r="A4" s="129" t="s">
        <v>5</v>
      </c>
      <c r="B4" s="52" t="s">
        <v>188</v>
      </c>
    </row>
    <row r="5" spans="1:2" ht="30.75" customHeight="1">
      <c r="A5" s="130" t="s">
        <v>72</v>
      </c>
      <c r="B5" s="131">
        <f>SUM(B6:B8)</f>
        <v>0</v>
      </c>
    </row>
    <row r="6" spans="1:2" ht="30.75" customHeight="1">
      <c r="A6" s="132" t="s">
        <v>189</v>
      </c>
      <c r="B6" s="133">
        <v>0</v>
      </c>
    </row>
    <row r="7" spans="1:2" ht="30.75" customHeight="1">
      <c r="A7" s="134" t="s">
        <v>190</v>
      </c>
      <c r="B7" s="135"/>
    </row>
    <row r="8" spans="1:3" ht="30.75" customHeight="1">
      <c r="A8" s="134" t="s">
        <v>191</v>
      </c>
      <c r="B8" s="131">
        <f>SUM(B9:B10)</f>
        <v>0</v>
      </c>
      <c r="C8" s="1"/>
    </row>
    <row r="9" spans="1:3" ht="30.75" customHeight="1">
      <c r="A9" s="129" t="s">
        <v>192</v>
      </c>
      <c r="B9" s="133">
        <v>0</v>
      </c>
      <c r="C9" s="1"/>
    </row>
    <row r="10" spans="1:2" ht="30.75" customHeight="1">
      <c r="A10" s="129" t="s">
        <v>193</v>
      </c>
      <c r="B10" s="133">
        <v>0</v>
      </c>
    </row>
    <row r="11" ht="21" customHeight="1"/>
  </sheetData>
  <sheetProtection/>
  <mergeCells count="1">
    <mergeCell ref="A1:B2"/>
  </mergeCells>
  <printOptions horizontalCentered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张孔姗</cp:lastModifiedBy>
  <cp:lastPrinted>2018-01-18T07:29:59Z</cp:lastPrinted>
  <dcterms:created xsi:type="dcterms:W3CDTF">2004-07-21T00:29:16Z</dcterms:created>
  <dcterms:modified xsi:type="dcterms:W3CDTF">2018-01-23T10:34:27Z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