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 iterate="1" iterateCount="100" iterateDelta="0.00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<sst xmlns="http://schemas.openxmlformats.org/spreadsheetml/2006/main" count="152" uniqueCount="141">
  <si>
    <t>2025年度机关印刷服务</t>
  </si>
  <si>
    <t>序号</t>
  </si>
  <si>
    <t>印刷服务项目</t>
  </si>
  <si>
    <t>技术规格、服务及验收要求
（包括规格：上下浮动不超过2mm；材质/克数；装订方式等）</t>
  </si>
  <si>
    <t>数量</t>
  </si>
  <si>
    <t>预算单价</t>
  </si>
  <si>
    <t>预算总价</t>
  </si>
  <si>
    <t>奖牌制作等</t>
  </si>
  <si>
    <t>40cm*60cm，木质牌匾面上贴金箔</t>
  </si>
  <si>
    <t>档案袋</t>
  </si>
  <si>
    <t>32.5cm×22.7cm，5cm起墙，牛皮纸，80g，糊袋</t>
  </si>
  <si>
    <t>草稿纸</t>
  </si>
  <si>
    <t>正度16开，油光纸，45g ，每30份草稿纸束条封装</t>
  </si>
  <si>
    <t>垫板</t>
  </si>
  <si>
    <t>正度16开，250g，灰底白，每30份垫板束条封装</t>
  </si>
  <si>
    <t>考务证件卡牌</t>
  </si>
  <si>
    <t>40cm×20cm，300g，红卡过塑</t>
  </si>
  <si>
    <t>中招指南</t>
  </si>
  <si>
    <t>18.5cm×26cm，约200页，内页160p采用80克双胶纸双面单色印刷，封面4p采用157克铜版纸单面四色印刷，无线胶装，图文设计排版</t>
  </si>
  <si>
    <t>通讯录</t>
  </si>
  <si>
    <t>封面PVC材料，颜色可自选，字烫金；内页80克双胶纸，每页内容不一样，10cm*15cm，80克双胶纸，左边，图文设计排版</t>
  </si>
  <si>
    <t>工作笔记（小）</t>
  </si>
  <si>
    <t>外观尺寸：长16cm*宽10.3cm，皮革封面、79克双胶纸，左边，图文设计排版</t>
  </si>
  <si>
    <t>工作笔记（中）</t>
  </si>
  <si>
    <r>
      <t>外观尺寸：长20.9cm*宽14.4cm，</t>
    </r>
    <r>
      <rPr>
        <sz val="12"/>
        <rFont val="宋体"/>
        <charset val="134"/>
      </rPr>
      <t>皮革封面、</t>
    </r>
    <r>
      <rPr>
        <sz val="12"/>
        <rFont val="宋体"/>
        <charset val="134"/>
      </rPr>
      <t>80克双胶纸，左边，图文设计排版</t>
    </r>
  </si>
  <si>
    <t>工作笔记（大）</t>
  </si>
  <si>
    <r>
      <t>外观尺寸：长25cm*宽17.3cm</t>
    </r>
    <r>
      <rPr>
        <sz val="11"/>
        <rFont val="宋体"/>
        <charset val="134"/>
      </rPr>
      <t>，皮革封面、80克双胶纸，左边，图文设计排版</t>
    </r>
  </si>
  <si>
    <t>文件传阅单</t>
  </si>
  <si>
    <t>A4，80克，图文设计排版</t>
  </si>
  <si>
    <t>公文送审签发单</t>
  </si>
  <si>
    <t>各种文头纸</t>
  </si>
  <si>
    <t>文件汇编</t>
  </si>
  <si>
    <t>正反印100页左右、A4，80克，彩色封面、图文设计排版</t>
  </si>
  <si>
    <t>福州教育年鉴</t>
  </si>
  <si>
    <t>260mm*187mm，内页70克双胶封面250克特种纸+烫金，图文设计排版</t>
  </si>
  <si>
    <t>机关文化宣传册或海报等
（垃圾分类、节约型机关、保密宣传等）</t>
  </si>
  <si>
    <t>A4/16K/大16K等，250克铜版纸彩色印刷，图文设计排版</t>
  </si>
  <si>
    <t>慰问信</t>
  </si>
  <si>
    <t>A3，铜版纸，图文设计排版</t>
  </si>
  <si>
    <t>绩效考核创新项目</t>
  </si>
  <si>
    <t>A4，封面铜版纸，内页彩页，图文设计排版</t>
  </si>
  <si>
    <t>教育画册</t>
  </si>
  <si>
    <t>210mm*210mm，封面铜版纸，内页彩页，图文设计排版</t>
  </si>
  <si>
    <t>大尺寸背景图喷绘</t>
  </si>
  <si>
    <t>7000mm*3000mm，桁架+彩色高精喷绘，图文设计排版</t>
  </si>
  <si>
    <t>中等尺寸背景图喷绘</t>
  </si>
  <si>
    <t>4000mm*3000mm，桁架+彩色高精喷绘，图文设计排版</t>
  </si>
  <si>
    <t>小尺寸背景图喷绘</t>
  </si>
  <si>
    <t>800mm*1800mm，彩色高精喷绘，图文设计排版</t>
  </si>
  <si>
    <t>宣传栏印刷制作</t>
  </si>
  <si>
    <t>1400mm*492mm，铝制外框、彩色高精喷绘，图文设计排版</t>
  </si>
  <si>
    <t>重要节日活动氛围布置</t>
  </si>
  <si>
    <t>绒布、KT板等，图文设计排版</t>
  </si>
  <si>
    <t>先进处室表彰牌匾</t>
  </si>
  <si>
    <t>400mm*600mm，木板厚度≥1.6cm，上面加钛金0.6cm厚堆金工艺，图文设计排版</t>
  </si>
  <si>
    <t>工作人员桌牌、胸牌、门牌等证件制作</t>
  </si>
  <si>
    <t>PVC材质等</t>
  </si>
  <si>
    <t>会议指南</t>
  </si>
  <si>
    <t>思政德育榜单</t>
  </si>
  <si>
    <t>20cm*28.5cm的五折页，200克铜版纸彩色印刷，需设计并排版</t>
  </si>
  <si>
    <t>汇编本</t>
  </si>
  <si>
    <t>210mm*285mm，80克，需设计并排版</t>
  </si>
  <si>
    <t>主题会议展板</t>
  </si>
  <si>
    <t>80cm*180cm，桁架+彩色高精喷绘，图文设计排版</t>
  </si>
  <si>
    <t>《三好学生》等证书</t>
  </si>
  <si>
    <t>18cm*25.5cm，铜版纸300克，双面彩印，需设计并排版</t>
  </si>
  <si>
    <t>心理健康教育家庭搞教育小贴士等图册</t>
  </si>
  <si>
    <t>A4,全彩，封面250克铜版纸覆膜，内页100克双胶纸，每页内容不一样，无线胶装，图文设计排版</t>
  </si>
  <si>
    <t>福州市中等职业与成人教育工作会议文件汇编</t>
  </si>
  <si>
    <t>A4</t>
  </si>
  <si>
    <t>福州教育事业发展简明统计资料</t>
  </si>
  <si>
    <t>32开，70克，无线胶装，封面封底设计、排版</t>
  </si>
  <si>
    <t>考试、评审用试卷袋、档案袋</t>
  </si>
  <si>
    <t>24.5cm*34cm,5cm起墙，220克牛卡，底部封死，装绳，根据指定要求项目内容设计制作</t>
  </si>
  <si>
    <t>密封签</t>
  </si>
  <si>
    <t>30cm*5cm，不干胶，根据指定要求项目内容设计制作</t>
  </si>
  <si>
    <t>考试教案纸</t>
  </si>
  <si>
    <t>A4，70克复印纸，A4单面打印</t>
  </si>
  <si>
    <t>考试用号码贴</t>
  </si>
  <si>
    <t>10cm*10cm，广告割字纸，根据指定要求项目内容设计制作</t>
  </si>
  <si>
    <t>材料编号贴</t>
  </si>
  <si>
    <t>3cm*6cm，不干胶，根据指定要求项目内容设计制作</t>
  </si>
  <si>
    <t>评审用记录表单、评分标准、考试须知，评分表等表格</t>
  </si>
  <si>
    <t>A3，A3复印纸，A3单面打印</t>
  </si>
  <si>
    <r>
      <t xml:space="preserve">考试、评审用成绩表单、评分标准、考试须知，面试评分表等表格 </t>
    </r>
    <r>
      <rPr>
        <sz val="12"/>
        <rFont val="宋体"/>
        <charset val="134"/>
      </rPr>
      <t xml:space="preserve">  </t>
    </r>
  </si>
  <si>
    <t>横幅制作</t>
  </si>
  <si>
    <t>350cm*500cm，灯布户外高精喷绘，根据指定要求项目内容设计制作</t>
  </si>
  <si>
    <t>喷绘背景板</t>
  </si>
  <si>
    <t>200cm*100cm，户外高精喷绘+KD板，根据指定要求项目内容设计制作</t>
  </si>
  <si>
    <t>喷绘背景板及桁架</t>
  </si>
  <si>
    <t>150cm*80cm，户外高精喷绘，根据指定要求项目内容设计制作</t>
  </si>
  <si>
    <t>教师招考、职称评审公告等（放大版）</t>
  </si>
  <si>
    <t>A1，A1纸张大小</t>
  </si>
  <si>
    <t>福州市名优、骨干教师聘书</t>
  </si>
  <si>
    <t>19.5cm*27cm，150克双胶纸，根据指定要求项目内容设计制作</t>
  </si>
  <si>
    <t>从教荣誉等荣誉证书</t>
  </si>
  <si>
    <t>A4（折后），外皮硬皮+内页铜版纸，需设计并排版</t>
  </si>
  <si>
    <t>铜版纸彩色打印</t>
  </si>
  <si>
    <t>A4，封面铜版纸，彩页，图文设计排版</t>
  </si>
  <si>
    <t>A3大小，铜版纸，根据具体活动主题来设计</t>
  </si>
  <si>
    <t>表册胶装</t>
  </si>
  <si>
    <t>A4（加厚），70克复印纸，胶装</t>
  </si>
  <si>
    <t>市直教育系统党组织书记抓基层党建工作述职报告汇编</t>
  </si>
  <si>
    <t>A4，80克双胶纸（内文），胶装，排版</t>
  </si>
  <si>
    <t>校长书记述职评议表</t>
  </si>
  <si>
    <t>党建表彰牌匾</t>
  </si>
  <si>
    <t>350mm*500mm，木板厚度≥1.6cm，上面加钛金0.6cm厚堆金工艺，需设计并排版</t>
  </si>
  <si>
    <t>谈心谈话记录纸</t>
  </si>
  <si>
    <t>A4，2版，根据指定要求项目内容设计制作</t>
  </si>
  <si>
    <t>中小学生比赛奖状、证书聘书</t>
  </si>
  <si>
    <t>中小学生比赛、活动喷绘背景板及桁架租赁</t>
  </si>
  <si>
    <t>400cm*600cm，灯布，根据具体活动主题来设计</t>
  </si>
  <si>
    <t>中小学生晚会节目单</t>
  </si>
  <si>
    <t>中小学生邀请函</t>
  </si>
  <si>
    <t>A4大小，铜版纸，根据具体活动主题来设计</t>
  </si>
  <si>
    <t>中小学生比赛横幅</t>
  </si>
  <si>
    <t>20米左右，红布，红底黄字</t>
  </si>
  <si>
    <t>中招体艺特长生测试提示牌</t>
  </si>
  <si>
    <t>80cm*120cm，广告板</t>
  </si>
  <si>
    <t>中招体艺特长生测试秩序册</t>
  </si>
  <si>
    <t>A4大小，铜版纸</t>
  </si>
  <si>
    <t>中招体艺体艺特长生测试胸牌</t>
  </si>
  <si>
    <t>塑料壳加厚纸片</t>
  </si>
  <si>
    <t>中招体艺特长生试卷、试卷袋</t>
  </si>
  <si>
    <t>A3大小</t>
  </si>
  <si>
    <t>比赛获奖牌匾</t>
  </si>
  <si>
    <t>印刷《乌石书艺书法作品集》</t>
  </si>
  <si>
    <t>纸张7+印刷7+封面1+装订1</t>
  </si>
  <si>
    <t>民办教育政策法规文件汇编</t>
  </si>
  <si>
    <t>A4大小，胶装，排版</t>
  </si>
  <si>
    <t>教材政策文件汇编</t>
  </si>
  <si>
    <t>达标评星星级学校表彰牌匾</t>
  </si>
  <si>
    <t>各类荣誉证书(外皮+内页)</t>
  </si>
  <si>
    <t>A4(折后)，外皮硬皮+内页铜版纸，需设计并排版</t>
  </si>
  <si>
    <t>机关宣传栏</t>
  </si>
  <si>
    <t>535*140cm，高清室内写真覆纸板+超薄灯箱框加透片，图文设计排版</t>
  </si>
  <si>
    <t>240*120cm，高清室内写真覆纸板+超薄灯箱框加透片，图文设计排版</t>
  </si>
  <si>
    <t>机关党委、党支部旗帜</t>
  </si>
  <si>
    <t>144*96cm</t>
  </si>
  <si>
    <t>活动横幅</t>
  </si>
  <si>
    <t>红布，根据具体活动内容确定大小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</si>
</sst>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2"/>
      <name val="宋体"/>
      <charset val="134"/>
    </font>
    <font>
      <sz val="26"/>
      <name val="宋体"/>
      <charset val="134"/>
    </font>
    <font>
      <sz val="22"/>
      <name val="Simsun"/>
      <charset val="134"/>
    </font>
    <font>
      <sz val="12"/>
      <color rgb="FF000000"/>
      <name val="宋体"/>
      <charset val="134"/>
    </font>
    <font>
      <sz val="12"/>
      <color indexed="8"/>
      <name val="宋体"/>
      <charset val="134"/>
    </font>
    <font>
      <sz val="11"/>
      <name val="宋体"/>
      <charset val="134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indexed="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8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11" applyNumberFormat="0" applyAlignment="0" applyProtection="0">
      <alignment vertical="center"/>
    </xf>
    <xf numFmtId="0" fontId="17" fillId="5" borderId="12" applyNumberFormat="0" applyAlignment="0" applyProtection="0">
      <alignment vertical="center"/>
    </xf>
    <xf numFmtId="0" fontId="18" fillId="5" borderId="11" applyNumberFormat="0" applyAlignment="0" applyProtection="0">
      <alignment vertical="center"/>
    </xf>
    <xf numFmtId="0" fontId="19" fillId="6" borderId="13" applyNumberFormat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7" fillId="0" borderId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76"/>
  <sheetViews>
    <sheetView tabSelected="1" workbookViewId="0">
      <selection activeCell="C21" sqref="C21"/>
    </sheetView>
  </sheetViews>
  <sheetFormatPr defaultColWidth="9" defaultRowHeight="14.25"/>
  <cols>
    <col min="1" max="1" width="5.375" style="2" customWidth="1"/>
    <col min="2" max="2" width="36.625" style="1" customWidth="1"/>
    <col min="3" max="3" width="68.7416666666667" style="1" customWidth="1"/>
    <col min="4" max="4" width="7.375" style="3" customWidth="1"/>
    <col min="5" max="6" width="9.375" style="1" customWidth="1"/>
    <col min="7" max="7" width="24.375" style="1" customWidth="1"/>
    <col min="8" max="8" width="11" style="1" customWidth="1"/>
    <col min="9" max="9" width="9" style="1"/>
    <col min="10" max="10" width="10.5" style="1" customWidth="1"/>
    <col min="11" max="11" width="12" style="1" customWidth="1"/>
    <col min="12" max="16382" width="9" style="1"/>
  </cols>
  <sheetData>
    <row r="1" s="1" customFormat="1" ht="33.75" spans="1:11">
      <c r="A1" s="4" t="s">
        <v>0</v>
      </c>
      <c r="B1" s="5"/>
      <c r="C1" s="5"/>
      <c r="D1" s="5"/>
      <c r="E1" s="5"/>
      <c r="F1" s="5"/>
      <c r="G1" s="6"/>
      <c r="H1" s="6"/>
      <c r="I1" s="6"/>
      <c r="J1" s="6"/>
      <c r="K1" s="6"/>
    </row>
    <row r="2" s="1" customFormat="1" ht="28.5" spans="1:6">
      <c r="A2" s="7" t="s">
        <v>1</v>
      </c>
      <c r="B2" s="8" t="s">
        <v>2</v>
      </c>
      <c r="C2" s="9" t="s">
        <v>3</v>
      </c>
      <c r="D2" s="10" t="s">
        <v>4</v>
      </c>
      <c r="E2" s="11" t="s">
        <v>5</v>
      </c>
      <c r="F2" s="11" t="s">
        <v>6</v>
      </c>
    </row>
    <row r="3" s="1" customFormat="1" spans="1:6">
      <c r="A3" s="11">
        <v>1</v>
      </c>
      <c r="B3" s="10" t="s">
        <v>7</v>
      </c>
      <c r="C3" s="9" t="s">
        <v>8</v>
      </c>
      <c r="D3" s="10">
        <v>300</v>
      </c>
      <c r="E3" s="11">
        <v>160</v>
      </c>
      <c r="F3" s="11">
        <f t="shared" ref="F3:F66" si="0">D3*E3</f>
        <v>48000</v>
      </c>
    </row>
    <row r="4" s="1" customFormat="1" spans="1:6">
      <c r="A4" s="11">
        <v>2</v>
      </c>
      <c r="B4" s="12" t="s">
        <v>9</v>
      </c>
      <c r="C4" s="12" t="s">
        <v>10</v>
      </c>
      <c r="D4" s="12">
        <v>110000</v>
      </c>
      <c r="E4" s="11">
        <v>0.4</v>
      </c>
      <c r="F4" s="11">
        <f t="shared" si="0"/>
        <v>44000</v>
      </c>
    </row>
    <row r="5" s="1" customFormat="1" spans="1:6">
      <c r="A5" s="11">
        <v>3</v>
      </c>
      <c r="B5" s="12" t="s">
        <v>11</v>
      </c>
      <c r="C5" s="12" t="s">
        <v>12</v>
      </c>
      <c r="D5" s="12">
        <v>910000</v>
      </c>
      <c r="E5" s="11">
        <v>0.04</v>
      </c>
      <c r="F5" s="11">
        <f t="shared" si="0"/>
        <v>36400</v>
      </c>
    </row>
    <row r="6" s="1" customFormat="1" spans="1:6">
      <c r="A6" s="11">
        <v>4</v>
      </c>
      <c r="B6" s="12" t="s">
        <v>13</v>
      </c>
      <c r="C6" s="12" t="s">
        <v>14</v>
      </c>
      <c r="D6" s="12">
        <v>210000</v>
      </c>
      <c r="E6" s="11">
        <v>0.3</v>
      </c>
      <c r="F6" s="11">
        <f t="shared" si="0"/>
        <v>63000</v>
      </c>
    </row>
    <row r="7" s="1" customFormat="1" spans="1:6">
      <c r="A7" s="11">
        <v>5</v>
      </c>
      <c r="B7" s="12" t="s">
        <v>15</v>
      </c>
      <c r="C7" s="12" t="s">
        <v>16</v>
      </c>
      <c r="D7" s="12">
        <v>650</v>
      </c>
      <c r="E7" s="11">
        <v>5</v>
      </c>
      <c r="F7" s="11">
        <f t="shared" si="0"/>
        <v>3250</v>
      </c>
    </row>
    <row r="8" s="1" customFormat="1" ht="28.5" spans="1:6">
      <c r="A8" s="11">
        <v>6</v>
      </c>
      <c r="B8" s="12" t="s">
        <v>17</v>
      </c>
      <c r="C8" s="9" t="s">
        <v>18</v>
      </c>
      <c r="D8" s="12">
        <v>100000</v>
      </c>
      <c r="E8" s="11">
        <v>5</v>
      </c>
      <c r="F8" s="11">
        <f t="shared" si="0"/>
        <v>500000</v>
      </c>
    </row>
    <row r="9" s="1" customFormat="1" ht="28.5" spans="1:6">
      <c r="A9" s="11">
        <v>7</v>
      </c>
      <c r="B9" s="13" t="s">
        <v>19</v>
      </c>
      <c r="C9" s="9" t="s">
        <v>20</v>
      </c>
      <c r="D9" s="13">
        <v>450</v>
      </c>
      <c r="E9" s="11">
        <v>12</v>
      </c>
      <c r="F9" s="11">
        <f t="shared" si="0"/>
        <v>5400</v>
      </c>
    </row>
    <row r="10" s="1" customFormat="1" spans="1:6">
      <c r="A10" s="11">
        <v>8</v>
      </c>
      <c r="B10" s="13" t="s">
        <v>21</v>
      </c>
      <c r="C10" s="9" t="s">
        <v>22</v>
      </c>
      <c r="D10" s="13">
        <v>350</v>
      </c>
      <c r="E10" s="11">
        <v>16</v>
      </c>
      <c r="F10" s="11">
        <f t="shared" si="0"/>
        <v>5600</v>
      </c>
    </row>
    <row r="11" s="1" customFormat="1" ht="28.5" spans="1:6">
      <c r="A11" s="11">
        <v>9</v>
      </c>
      <c r="B11" s="13" t="s">
        <v>23</v>
      </c>
      <c r="C11" s="9" t="s">
        <v>24</v>
      </c>
      <c r="D11" s="13">
        <v>350</v>
      </c>
      <c r="E11" s="11">
        <v>19</v>
      </c>
      <c r="F11" s="11">
        <f t="shared" si="0"/>
        <v>6650</v>
      </c>
    </row>
    <row r="12" s="1" customFormat="1" spans="1:6">
      <c r="A12" s="11">
        <v>10</v>
      </c>
      <c r="B12" s="13" t="s">
        <v>25</v>
      </c>
      <c r="C12" s="9" t="s">
        <v>26</v>
      </c>
      <c r="D12" s="13">
        <v>350</v>
      </c>
      <c r="E12" s="11">
        <v>26</v>
      </c>
      <c r="F12" s="11">
        <f t="shared" si="0"/>
        <v>9100</v>
      </c>
    </row>
    <row r="13" s="1" customFormat="1" spans="1:6">
      <c r="A13" s="11">
        <v>11</v>
      </c>
      <c r="B13" s="13" t="s">
        <v>27</v>
      </c>
      <c r="C13" s="9" t="s">
        <v>28</v>
      </c>
      <c r="D13" s="13">
        <v>3000</v>
      </c>
      <c r="E13" s="11">
        <v>0.5</v>
      </c>
      <c r="F13" s="11">
        <f t="shared" si="0"/>
        <v>1500</v>
      </c>
    </row>
    <row r="14" s="1" customFormat="1" spans="1:6">
      <c r="A14" s="11">
        <v>12</v>
      </c>
      <c r="B14" s="13" t="s">
        <v>29</v>
      </c>
      <c r="C14" s="9" t="s">
        <v>28</v>
      </c>
      <c r="D14" s="13">
        <v>10000</v>
      </c>
      <c r="E14" s="11">
        <v>0.4</v>
      </c>
      <c r="F14" s="11">
        <f t="shared" si="0"/>
        <v>4000</v>
      </c>
    </row>
    <row r="15" s="1" customFormat="1" spans="1:6">
      <c r="A15" s="11">
        <v>13</v>
      </c>
      <c r="B15" s="13" t="s">
        <v>30</v>
      </c>
      <c r="C15" s="9" t="s">
        <v>28</v>
      </c>
      <c r="D15" s="13">
        <v>40000</v>
      </c>
      <c r="E15" s="11">
        <v>0.3</v>
      </c>
      <c r="F15" s="11">
        <f t="shared" si="0"/>
        <v>12000</v>
      </c>
    </row>
    <row r="16" s="1" customFormat="1" spans="1:6">
      <c r="A16" s="11">
        <v>14</v>
      </c>
      <c r="B16" s="13" t="s">
        <v>31</v>
      </c>
      <c r="C16" s="9" t="s">
        <v>32</v>
      </c>
      <c r="D16" s="13">
        <v>3000</v>
      </c>
      <c r="E16" s="11">
        <v>30</v>
      </c>
      <c r="F16" s="11">
        <f t="shared" si="0"/>
        <v>90000</v>
      </c>
    </row>
    <row r="17" s="1" customFormat="1" spans="1:6">
      <c r="A17" s="11">
        <v>15</v>
      </c>
      <c r="B17" s="13" t="s">
        <v>33</v>
      </c>
      <c r="C17" s="9" t="s">
        <v>34</v>
      </c>
      <c r="D17" s="13">
        <v>200</v>
      </c>
      <c r="E17" s="11">
        <v>80</v>
      </c>
      <c r="F17" s="11">
        <f t="shared" si="0"/>
        <v>16000</v>
      </c>
    </row>
    <row r="18" s="1" customFormat="1" ht="28.5" spans="1:6">
      <c r="A18" s="11">
        <v>16</v>
      </c>
      <c r="B18" s="13" t="s">
        <v>35</v>
      </c>
      <c r="C18" s="9" t="s">
        <v>36</v>
      </c>
      <c r="D18" s="13">
        <v>1100</v>
      </c>
      <c r="E18" s="11">
        <v>35</v>
      </c>
      <c r="F18" s="11">
        <f t="shared" si="0"/>
        <v>38500</v>
      </c>
    </row>
    <row r="19" s="1" customFormat="1" spans="1:6">
      <c r="A19" s="11">
        <v>17</v>
      </c>
      <c r="B19" s="13" t="s">
        <v>37</v>
      </c>
      <c r="C19" s="9" t="s">
        <v>38</v>
      </c>
      <c r="D19" s="13">
        <v>100</v>
      </c>
      <c r="E19" s="11">
        <v>10</v>
      </c>
      <c r="F19" s="11">
        <f t="shared" si="0"/>
        <v>1000</v>
      </c>
    </row>
    <row r="20" s="1" customFormat="1" spans="1:6">
      <c r="A20" s="11">
        <v>18</v>
      </c>
      <c r="B20" s="13" t="s">
        <v>39</v>
      </c>
      <c r="C20" s="9" t="s">
        <v>40</v>
      </c>
      <c r="D20" s="13">
        <v>35</v>
      </c>
      <c r="E20" s="11">
        <v>220</v>
      </c>
      <c r="F20" s="11">
        <f t="shared" si="0"/>
        <v>7700</v>
      </c>
    </row>
    <row r="21" s="1" customFormat="1" spans="1:6">
      <c r="A21" s="11">
        <v>19</v>
      </c>
      <c r="B21" s="13" t="s">
        <v>41</v>
      </c>
      <c r="C21" s="9" t="s">
        <v>42</v>
      </c>
      <c r="D21" s="13">
        <v>600</v>
      </c>
      <c r="E21" s="11">
        <v>60</v>
      </c>
      <c r="F21" s="11">
        <f t="shared" si="0"/>
        <v>36000</v>
      </c>
    </row>
    <row r="22" s="1" customFormat="1" spans="1:6">
      <c r="A22" s="11">
        <v>20</v>
      </c>
      <c r="B22" s="13" t="s">
        <v>43</v>
      </c>
      <c r="C22" s="9" t="s">
        <v>44</v>
      </c>
      <c r="D22" s="13">
        <v>20</v>
      </c>
      <c r="E22" s="11">
        <v>3800</v>
      </c>
      <c r="F22" s="11">
        <f t="shared" si="0"/>
        <v>76000</v>
      </c>
    </row>
    <row r="23" s="1" customFormat="1" spans="1:6">
      <c r="A23" s="11">
        <v>21</v>
      </c>
      <c r="B23" s="13" t="s">
        <v>45</v>
      </c>
      <c r="C23" s="9" t="s">
        <v>46</v>
      </c>
      <c r="D23" s="13">
        <v>15</v>
      </c>
      <c r="E23" s="11">
        <v>2600</v>
      </c>
      <c r="F23" s="11">
        <f t="shared" si="0"/>
        <v>39000</v>
      </c>
    </row>
    <row r="24" s="1" customFormat="1" spans="1:6">
      <c r="A24" s="11">
        <v>22</v>
      </c>
      <c r="B24" s="13" t="s">
        <v>47</v>
      </c>
      <c r="C24" s="9" t="s">
        <v>48</v>
      </c>
      <c r="D24" s="13">
        <v>10</v>
      </c>
      <c r="E24" s="11">
        <v>400</v>
      </c>
      <c r="F24" s="11">
        <f t="shared" si="0"/>
        <v>4000</v>
      </c>
    </row>
    <row r="25" s="1" customFormat="1" spans="1:6">
      <c r="A25" s="11">
        <v>23</v>
      </c>
      <c r="B25" s="13" t="s">
        <v>49</v>
      </c>
      <c r="C25" s="14" t="s">
        <v>50</v>
      </c>
      <c r="D25" s="13">
        <v>15</v>
      </c>
      <c r="E25" s="11">
        <v>900</v>
      </c>
      <c r="F25" s="11">
        <f t="shared" si="0"/>
        <v>13500</v>
      </c>
    </row>
    <row r="26" s="1" customFormat="1" spans="1:6">
      <c r="A26" s="11">
        <v>24</v>
      </c>
      <c r="B26" s="13" t="s">
        <v>51</v>
      </c>
      <c r="C26" s="14" t="s">
        <v>52</v>
      </c>
      <c r="D26" s="13">
        <v>600</v>
      </c>
      <c r="E26" s="11">
        <v>6</v>
      </c>
      <c r="F26" s="11">
        <f t="shared" si="0"/>
        <v>3600</v>
      </c>
    </row>
    <row r="27" s="1" customFormat="1" ht="28.5" spans="1:6">
      <c r="A27" s="11">
        <v>25</v>
      </c>
      <c r="B27" s="13" t="s">
        <v>53</v>
      </c>
      <c r="C27" s="14" t="s">
        <v>54</v>
      </c>
      <c r="D27" s="13">
        <v>30</v>
      </c>
      <c r="E27" s="11">
        <v>150</v>
      </c>
      <c r="F27" s="11">
        <f t="shared" si="0"/>
        <v>4500</v>
      </c>
    </row>
    <row r="28" s="1" customFormat="1" spans="1:6">
      <c r="A28" s="11">
        <v>26</v>
      </c>
      <c r="B28" s="13" t="s">
        <v>55</v>
      </c>
      <c r="C28" s="14" t="s">
        <v>56</v>
      </c>
      <c r="D28" s="13">
        <v>200</v>
      </c>
      <c r="E28" s="11">
        <v>15</v>
      </c>
      <c r="F28" s="11">
        <f t="shared" si="0"/>
        <v>3000</v>
      </c>
    </row>
    <row r="29" s="1" customFormat="1" spans="1:6">
      <c r="A29" s="11">
        <v>27</v>
      </c>
      <c r="B29" s="13" t="s">
        <v>57</v>
      </c>
      <c r="C29" s="14" t="s">
        <v>40</v>
      </c>
      <c r="D29" s="13">
        <v>600</v>
      </c>
      <c r="E29" s="11">
        <v>12</v>
      </c>
      <c r="F29" s="11">
        <f t="shared" si="0"/>
        <v>7200</v>
      </c>
    </row>
    <row r="30" s="1" customFormat="1" spans="1:6">
      <c r="A30" s="11">
        <v>28</v>
      </c>
      <c r="B30" s="11" t="s">
        <v>58</v>
      </c>
      <c r="C30" s="14" t="s">
        <v>59</v>
      </c>
      <c r="D30" s="13">
        <v>200</v>
      </c>
      <c r="E30" s="13">
        <v>15</v>
      </c>
      <c r="F30" s="11">
        <f t="shared" si="0"/>
        <v>3000</v>
      </c>
    </row>
    <row r="31" s="1" customFormat="1" spans="1:6">
      <c r="A31" s="11">
        <v>29</v>
      </c>
      <c r="B31" s="13" t="s">
        <v>60</v>
      </c>
      <c r="C31" s="14" t="s">
        <v>61</v>
      </c>
      <c r="D31" s="13">
        <v>350</v>
      </c>
      <c r="E31" s="13">
        <v>50</v>
      </c>
      <c r="F31" s="11">
        <f t="shared" si="0"/>
        <v>17500</v>
      </c>
    </row>
    <row r="32" s="1" customFormat="1" spans="1:6">
      <c r="A32" s="11">
        <v>30</v>
      </c>
      <c r="B32" s="10" t="s">
        <v>62</v>
      </c>
      <c r="C32" s="14" t="s">
        <v>63</v>
      </c>
      <c r="D32" s="13">
        <v>50</v>
      </c>
      <c r="E32" s="13">
        <v>450</v>
      </c>
      <c r="F32" s="11">
        <f t="shared" si="0"/>
        <v>22500</v>
      </c>
    </row>
    <row r="33" s="1" customFormat="1" spans="1:6">
      <c r="A33" s="11">
        <v>31</v>
      </c>
      <c r="B33" s="13" t="s">
        <v>64</v>
      </c>
      <c r="C33" s="14" t="s">
        <v>65</v>
      </c>
      <c r="D33" s="13">
        <v>8000</v>
      </c>
      <c r="E33" s="13">
        <v>5</v>
      </c>
      <c r="F33" s="11">
        <f t="shared" si="0"/>
        <v>40000</v>
      </c>
    </row>
    <row r="34" s="1" customFormat="1" ht="28.5" spans="1:6">
      <c r="A34" s="11">
        <v>32</v>
      </c>
      <c r="B34" s="10" t="s">
        <v>66</v>
      </c>
      <c r="C34" s="10" t="s">
        <v>67</v>
      </c>
      <c r="D34" s="10">
        <v>100</v>
      </c>
      <c r="E34" s="11">
        <v>190</v>
      </c>
      <c r="F34" s="11">
        <f t="shared" si="0"/>
        <v>19000</v>
      </c>
    </row>
    <row r="35" s="1" customFormat="1" ht="28.5" spans="1:6">
      <c r="A35" s="11">
        <v>33</v>
      </c>
      <c r="B35" s="12" t="s">
        <v>68</v>
      </c>
      <c r="C35" s="11" t="s">
        <v>69</v>
      </c>
      <c r="D35" s="10">
        <v>300</v>
      </c>
      <c r="E35" s="11">
        <v>20</v>
      </c>
      <c r="F35" s="11">
        <f t="shared" si="0"/>
        <v>6000</v>
      </c>
    </row>
    <row r="36" s="1" customFormat="1" ht="44.25" customHeight="1" spans="1:6">
      <c r="A36" s="11">
        <v>34</v>
      </c>
      <c r="B36" s="10" t="s">
        <v>70</v>
      </c>
      <c r="C36" s="14" t="s">
        <v>71</v>
      </c>
      <c r="D36" s="10">
        <v>50</v>
      </c>
      <c r="E36" s="11">
        <v>50</v>
      </c>
      <c r="F36" s="11">
        <f t="shared" si="0"/>
        <v>2500</v>
      </c>
    </row>
    <row r="37" s="1" customFormat="1" ht="28.5" spans="1:6">
      <c r="A37" s="11">
        <v>35</v>
      </c>
      <c r="B37" s="10" t="s">
        <v>72</v>
      </c>
      <c r="C37" s="14" t="s">
        <v>73</v>
      </c>
      <c r="D37" s="15">
        <v>3000</v>
      </c>
      <c r="E37" s="11">
        <v>2.5</v>
      </c>
      <c r="F37" s="11">
        <f t="shared" si="0"/>
        <v>7500</v>
      </c>
    </row>
    <row r="38" s="1" customFormat="1" spans="1:6">
      <c r="A38" s="11">
        <v>36</v>
      </c>
      <c r="B38" s="10" t="s">
        <v>74</v>
      </c>
      <c r="C38" s="16" t="s">
        <v>75</v>
      </c>
      <c r="D38" s="17">
        <v>3000</v>
      </c>
      <c r="E38" s="18">
        <v>0.6</v>
      </c>
      <c r="F38" s="11">
        <f t="shared" si="0"/>
        <v>1800</v>
      </c>
    </row>
    <row r="39" s="1" customFormat="1" spans="1:6">
      <c r="A39" s="11">
        <v>37</v>
      </c>
      <c r="B39" s="10" t="s">
        <v>76</v>
      </c>
      <c r="C39" s="9" t="s">
        <v>77</v>
      </c>
      <c r="D39" s="15">
        <v>30000</v>
      </c>
      <c r="E39" s="11">
        <v>0.1</v>
      </c>
      <c r="F39" s="11">
        <f t="shared" si="0"/>
        <v>3000</v>
      </c>
    </row>
    <row r="40" s="1" customFormat="1" spans="1:6">
      <c r="A40" s="11">
        <v>38</v>
      </c>
      <c r="B40" s="10" t="s">
        <v>78</v>
      </c>
      <c r="C40" s="9" t="s">
        <v>79</v>
      </c>
      <c r="D40" s="15">
        <v>12000</v>
      </c>
      <c r="E40" s="11">
        <v>0.8</v>
      </c>
      <c r="F40" s="11">
        <f t="shared" si="0"/>
        <v>9600</v>
      </c>
    </row>
    <row r="41" s="1" customFormat="1" spans="1:6">
      <c r="A41" s="11">
        <v>39</v>
      </c>
      <c r="B41" s="10" t="s">
        <v>80</v>
      </c>
      <c r="C41" s="9" t="s">
        <v>81</v>
      </c>
      <c r="D41" s="15">
        <v>20000</v>
      </c>
      <c r="E41" s="11">
        <v>0.5</v>
      </c>
      <c r="F41" s="11">
        <f t="shared" si="0"/>
        <v>10000</v>
      </c>
    </row>
    <row r="42" s="1" customFormat="1" ht="28.5" spans="1:6">
      <c r="A42" s="11">
        <v>40</v>
      </c>
      <c r="B42" s="10" t="s">
        <v>82</v>
      </c>
      <c r="C42" s="9" t="s">
        <v>83</v>
      </c>
      <c r="D42" s="15">
        <v>12000</v>
      </c>
      <c r="E42" s="11">
        <v>0.4</v>
      </c>
      <c r="F42" s="11">
        <f t="shared" si="0"/>
        <v>4800</v>
      </c>
    </row>
    <row r="43" s="1" customFormat="1" ht="28.5" spans="1:6">
      <c r="A43" s="11">
        <v>41</v>
      </c>
      <c r="B43" s="10" t="s">
        <v>84</v>
      </c>
      <c r="C43" s="9" t="s">
        <v>77</v>
      </c>
      <c r="D43" s="15">
        <v>30000</v>
      </c>
      <c r="E43" s="11">
        <v>0.3</v>
      </c>
      <c r="F43" s="11">
        <f t="shared" si="0"/>
        <v>9000</v>
      </c>
    </row>
    <row r="44" s="1" customFormat="1" spans="1:6">
      <c r="A44" s="11">
        <v>42</v>
      </c>
      <c r="B44" s="10" t="s">
        <v>85</v>
      </c>
      <c r="C44" s="9" t="s">
        <v>86</v>
      </c>
      <c r="D44" s="15">
        <v>5</v>
      </c>
      <c r="E44" s="11">
        <v>245</v>
      </c>
      <c r="F44" s="11">
        <f t="shared" si="0"/>
        <v>1225</v>
      </c>
    </row>
    <row r="45" s="1" customFormat="1" spans="1:6">
      <c r="A45" s="11">
        <v>43</v>
      </c>
      <c r="B45" s="10" t="s">
        <v>87</v>
      </c>
      <c r="C45" s="9" t="s">
        <v>88</v>
      </c>
      <c r="D45" s="15">
        <v>5</v>
      </c>
      <c r="E45" s="11">
        <v>98</v>
      </c>
      <c r="F45" s="11">
        <f t="shared" si="0"/>
        <v>490</v>
      </c>
    </row>
    <row r="46" s="1" customFormat="1" spans="1:6">
      <c r="A46" s="11">
        <v>44</v>
      </c>
      <c r="B46" s="10" t="s">
        <v>89</v>
      </c>
      <c r="C46" s="9" t="s">
        <v>90</v>
      </c>
      <c r="D46" s="15">
        <v>10</v>
      </c>
      <c r="E46" s="11">
        <v>49</v>
      </c>
      <c r="F46" s="11">
        <f t="shared" si="0"/>
        <v>490</v>
      </c>
    </row>
    <row r="47" s="1" customFormat="1" spans="1:6">
      <c r="A47" s="11">
        <v>45</v>
      </c>
      <c r="B47" s="10" t="s">
        <v>91</v>
      </c>
      <c r="C47" s="9" t="s">
        <v>92</v>
      </c>
      <c r="D47" s="15">
        <v>50</v>
      </c>
      <c r="E47" s="11">
        <v>5</v>
      </c>
      <c r="F47" s="11">
        <f t="shared" si="0"/>
        <v>250</v>
      </c>
    </row>
    <row r="48" s="1" customFormat="1" spans="1:6">
      <c r="A48" s="11">
        <v>46</v>
      </c>
      <c r="B48" s="10" t="s">
        <v>93</v>
      </c>
      <c r="C48" s="9" t="s">
        <v>94</v>
      </c>
      <c r="D48" s="15">
        <v>8500</v>
      </c>
      <c r="E48" s="11">
        <v>3</v>
      </c>
      <c r="F48" s="11">
        <f t="shared" si="0"/>
        <v>25500</v>
      </c>
    </row>
    <row r="49" s="1" customFormat="1" ht="15" spans="1:6">
      <c r="A49" s="11">
        <v>47</v>
      </c>
      <c r="B49" s="10" t="s">
        <v>95</v>
      </c>
      <c r="C49" s="19" t="s">
        <v>96</v>
      </c>
      <c r="D49" s="15">
        <v>2000</v>
      </c>
      <c r="E49" s="11">
        <v>18</v>
      </c>
      <c r="F49" s="11">
        <f t="shared" si="0"/>
        <v>36000</v>
      </c>
    </row>
    <row r="50" s="1" customFormat="1" spans="1:6">
      <c r="A50" s="11">
        <v>48</v>
      </c>
      <c r="B50" s="10" t="s">
        <v>97</v>
      </c>
      <c r="C50" s="9" t="s">
        <v>98</v>
      </c>
      <c r="D50" s="15">
        <v>200</v>
      </c>
      <c r="E50" s="11">
        <v>1.5</v>
      </c>
      <c r="F50" s="11">
        <f t="shared" si="0"/>
        <v>300</v>
      </c>
    </row>
    <row r="51" s="1" customFormat="1" spans="1:6">
      <c r="A51" s="11">
        <v>49</v>
      </c>
      <c r="B51" s="10" t="s">
        <v>97</v>
      </c>
      <c r="C51" s="20" t="s">
        <v>99</v>
      </c>
      <c r="D51" s="15">
        <v>100</v>
      </c>
      <c r="E51" s="11">
        <v>3</v>
      </c>
      <c r="F51" s="11">
        <f t="shared" si="0"/>
        <v>300</v>
      </c>
    </row>
    <row r="52" s="1" customFormat="1" spans="1:6">
      <c r="A52" s="11">
        <v>50</v>
      </c>
      <c r="B52" s="10" t="s">
        <v>100</v>
      </c>
      <c r="C52" s="9" t="s">
        <v>101</v>
      </c>
      <c r="D52" s="15">
        <v>50</v>
      </c>
      <c r="E52" s="11">
        <v>10</v>
      </c>
      <c r="F52" s="11">
        <f t="shared" si="0"/>
        <v>500</v>
      </c>
    </row>
    <row r="53" s="1" customFormat="1" ht="28.5" spans="1:6">
      <c r="A53" s="11">
        <v>51</v>
      </c>
      <c r="B53" s="10" t="s">
        <v>102</v>
      </c>
      <c r="C53" s="9" t="s">
        <v>103</v>
      </c>
      <c r="D53" s="11">
        <v>150</v>
      </c>
      <c r="E53" s="11">
        <v>70</v>
      </c>
      <c r="F53" s="11">
        <f t="shared" si="0"/>
        <v>10500</v>
      </c>
    </row>
    <row r="54" s="1" customFormat="1" spans="1:6">
      <c r="A54" s="11">
        <v>52</v>
      </c>
      <c r="B54" s="10" t="s">
        <v>104</v>
      </c>
      <c r="C54" s="9" t="s">
        <v>103</v>
      </c>
      <c r="D54" s="11">
        <v>150</v>
      </c>
      <c r="E54" s="11">
        <v>25</v>
      </c>
      <c r="F54" s="11">
        <f t="shared" si="0"/>
        <v>3750</v>
      </c>
    </row>
    <row r="55" s="1" customFormat="1" ht="28.5" spans="1:6">
      <c r="A55" s="11">
        <v>53</v>
      </c>
      <c r="B55" s="10" t="s">
        <v>105</v>
      </c>
      <c r="C55" s="9" t="s">
        <v>106</v>
      </c>
      <c r="D55" s="11">
        <v>1</v>
      </c>
      <c r="E55" s="11">
        <v>400</v>
      </c>
      <c r="F55" s="11">
        <f t="shared" si="0"/>
        <v>400</v>
      </c>
    </row>
    <row r="56" s="1" customFormat="1" spans="1:6">
      <c r="A56" s="11">
        <v>54</v>
      </c>
      <c r="B56" s="10" t="s">
        <v>107</v>
      </c>
      <c r="C56" s="9" t="s">
        <v>108</v>
      </c>
      <c r="D56" s="10">
        <v>4000</v>
      </c>
      <c r="E56" s="11">
        <v>0.4</v>
      </c>
      <c r="F56" s="11">
        <f t="shared" si="0"/>
        <v>1600</v>
      </c>
    </row>
    <row r="57" s="1" customFormat="1" spans="1:6">
      <c r="A57" s="11">
        <v>55</v>
      </c>
      <c r="B57" s="10" t="s">
        <v>109</v>
      </c>
      <c r="C57" s="9" t="s">
        <v>96</v>
      </c>
      <c r="D57" s="11">
        <v>2500</v>
      </c>
      <c r="E57" s="11">
        <v>4</v>
      </c>
      <c r="F57" s="11">
        <f t="shared" si="0"/>
        <v>10000</v>
      </c>
    </row>
    <row r="58" s="1" customFormat="1" ht="28.5" spans="1:6">
      <c r="A58" s="11">
        <v>56</v>
      </c>
      <c r="B58" s="10" t="s">
        <v>110</v>
      </c>
      <c r="C58" s="9" t="s">
        <v>111</v>
      </c>
      <c r="D58" s="11">
        <v>10</v>
      </c>
      <c r="E58" s="11">
        <v>1500</v>
      </c>
      <c r="F58" s="11">
        <f t="shared" si="0"/>
        <v>15000</v>
      </c>
    </row>
    <row r="59" s="1" customFormat="1" spans="1:6">
      <c r="A59" s="11">
        <v>57</v>
      </c>
      <c r="B59" s="10" t="s">
        <v>112</v>
      </c>
      <c r="C59" s="9" t="s">
        <v>99</v>
      </c>
      <c r="D59" s="11">
        <v>5000</v>
      </c>
      <c r="E59" s="11">
        <v>10</v>
      </c>
      <c r="F59" s="11">
        <f t="shared" si="0"/>
        <v>50000</v>
      </c>
    </row>
    <row r="60" s="1" customFormat="1" spans="1:6">
      <c r="A60" s="11">
        <v>58</v>
      </c>
      <c r="B60" s="10" t="s">
        <v>113</v>
      </c>
      <c r="C60" s="9" t="s">
        <v>114</v>
      </c>
      <c r="D60" s="11">
        <v>400</v>
      </c>
      <c r="E60" s="11">
        <v>10</v>
      </c>
      <c r="F60" s="11">
        <f t="shared" si="0"/>
        <v>4000</v>
      </c>
    </row>
    <row r="61" s="1" customFormat="1" spans="1:6">
      <c r="A61" s="11">
        <v>59</v>
      </c>
      <c r="B61" s="10" t="s">
        <v>115</v>
      </c>
      <c r="C61" s="9" t="s">
        <v>116</v>
      </c>
      <c r="D61" s="11">
        <v>8</v>
      </c>
      <c r="E61" s="11">
        <v>200</v>
      </c>
      <c r="F61" s="11">
        <f t="shared" si="0"/>
        <v>1600</v>
      </c>
    </row>
    <row r="62" s="1" customFormat="1" spans="1:6">
      <c r="A62" s="11">
        <v>60</v>
      </c>
      <c r="B62" s="10" t="s">
        <v>117</v>
      </c>
      <c r="C62" s="9" t="s">
        <v>118</v>
      </c>
      <c r="D62" s="11">
        <v>20</v>
      </c>
      <c r="E62" s="11">
        <v>3</v>
      </c>
      <c r="F62" s="11">
        <f t="shared" si="0"/>
        <v>60</v>
      </c>
    </row>
    <row r="63" s="1" customFormat="1" spans="1:6">
      <c r="A63" s="11">
        <v>61</v>
      </c>
      <c r="B63" s="10" t="s">
        <v>119</v>
      </c>
      <c r="C63" s="9" t="s">
        <v>120</v>
      </c>
      <c r="D63" s="11">
        <v>60</v>
      </c>
      <c r="E63" s="11">
        <v>10</v>
      </c>
      <c r="F63" s="11">
        <f t="shared" si="0"/>
        <v>600</v>
      </c>
    </row>
    <row r="64" s="1" customFormat="1" spans="1:6">
      <c r="A64" s="11">
        <v>62</v>
      </c>
      <c r="B64" s="10" t="s">
        <v>121</v>
      </c>
      <c r="C64" s="9" t="s">
        <v>122</v>
      </c>
      <c r="D64" s="11">
        <v>150</v>
      </c>
      <c r="E64" s="11">
        <v>6</v>
      </c>
      <c r="F64" s="11">
        <f t="shared" si="0"/>
        <v>900</v>
      </c>
    </row>
    <row r="65" s="1" customFormat="1" spans="1:6">
      <c r="A65" s="11">
        <v>63</v>
      </c>
      <c r="B65" s="10" t="s">
        <v>123</v>
      </c>
      <c r="C65" s="9" t="s">
        <v>124</v>
      </c>
      <c r="D65" s="11">
        <v>400</v>
      </c>
      <c r="E65" s="11">
        <v>5</v>
      </c>
      <c r="F65" s="11">
        <f t="shared" si="0"/>
        <v>2000</v>
      </c>
    </row>
    <row r="66" s="1" customFormat="1" spans="1:6">
      <c r="A66" s="11">
        <v>64</v>
      </c>
      <c r="B66" s="10" t="s">
        <v>125</v>
      </c>
      <c r="C66" s="1" t="s">
        <v>54</v>
      </c>
      <c r="D66" s="11">
        <v>250</v>
      </c>
      <c r="E66" s="11">
        <v>100</v>
      </c>
      <c r="F66" s="11">
        <f t="shared" si="0"/>
        <v>25000</v>
      </c>
    </row>
    <row r="67" s="1" customFormat="1" spans="1:6">
      <c r="A67" s="11">
        <v>65</v>
      </c>
      <c r="B67" s="10" t="s">
        <v>126</v>
      </c>
      <c r="C67" s="9" t="s">
        <v>127</v>
      </c>
      <c r="D67" s="11">
        <v>1500</v>
      </c>
      <c r="E67" s="11">
        <v>16</v>
      </c>
      <c r="F67" s="11">
        <f t="shared" ref="F67:F75" si="1">D67*E67</f>
        <v>24000</v>
      </c>
    </row>
    <row r="68" s="1" customFormat="1" spans="1:6">
      <c r="A68" s="11">
        <v>66</v>
      </c>
      <c r="B68" s="10" t="s">
        <v>128</v>
      </c>
      <c r="C68" s="14" t="s">
        <v>129</v>
      </c>
      <c r="D68" s="21">
        <v>150</v>
      </c>
      <c r="E68" s="11">
        <v>30</v>
      </c>
      <c r="F68" s="11">
        <f t="shared" si="1"/>
        <v>4500</v>
      </c>
    </row>
    <row r="69" s="1" customFormat="1" spans="1:6">
      <c r="A69" s="11">
        <v>67</v>
      </c>
      <c r="B69" s="10" t="s">
        <v>130</v>
      </c>
      <c r="C69" s="14" t="s">
        <v>129</v>
      </c>
      <c r="D69" s="21">
        <v>250</v>
      </c>
      <c r="E69" s="11">
        <v>30</v>
      </c>
      <c r="F69" s="11">
        <f t="shared" si="1"/>
        <v>7500</v>
      </c>
    </row>
    <row r="70" s="1" customFormat="1" ht="28.5" spans="1:6">
      <c r="A70" s="11">
        <v>68</v>
      </c>
      <c r="B70" s="11" t="s">
        <v>131</v>
      </c>
      <c r="C70" s="14" t="s">
        <v>54</v>
      </c>
      <c r="D70" s="22">
        <v>45</v>
      </c>
      <c r="E70" s="15">
        <v>100</v>
      </c>
      <c r="F70" s="11">
        <f t="shared" si="1"/>
        <v>4500</v>
      </c>
    </row>
    <row r="71" s="1" customFormat="1" spans="1:6">
      <c r="A71" s="11">
        <v>69</v>
      </c>
      <c r="B71" s="23" t="s">
        <v>132</v>
      </c>
      <c r="C71" s="23" t="s">
        <v>133</v>
      </c>
      <c r="D71" s="23">
        <v>20</v>
      </c>
      <c r="E71" s="23">
        <v>18</v>
      </c>
      <c r="F71" s="11">
        <f t="shared" si="1"/>
        <v>360</v>
      </c>
    </row>
    <row r="72" s="1" customFormat="1" spans="1:6">
      <c r="A72" s="11">
        <v>70</v>
      </c>
      <c r="B72" s="23" t="s">
        <v>134</v>
      </c>
      <c r="C72" s="24" t="s">
        <v>135</v>
      </c>
      <c r="D72" s="23">
        <v>5</v>
      </c>
      <c r="E72" s="23">
        <v>2800</v>
      </c>
      <c r="F72" s="11">
        <f t="shared" si="1"/>
        <v>14000</v>
      </c>
    </row>
    <row r="73" s="1" customFormat="1" spans="1:6">
      <c r="A73" s="11">
        <v>71</v>
      </c>
      <c r="B73" s="23"/>
      <c r="C73" s="24" t="s">
        <v>136</v>
      </c>
      <c r="D73" s="25">
        <v>3</v>
      </c>
      <c r="E73" s="25">
        <v>960</v>
      </c>
      <c r="F73" s="11">
        <f t="shared" si="1"/>
        <v>2880</v>
      </c>
    </row>
    <row r="74" s="1" customFormat="1" spans="1:6">
      <c r="A74" s="11">
        <v>72</v>
      </c>
      <c r="B74" s="23" t="s">
        <v>137</v>
      </c>
      <c r="C74" s="25" t="s">
        <v>138</v>
      </c>
      <c r="D74" s="23">
        <v>18</v>
      </c>
      <c r="E74" s="23">
        <v>85</v>
      </c>
      <c r="F74" s="11">
        <f t="shared" si="1"/>
        <v>1530</v>
      </c>
    </row>
    <row r="75" s="1" customFormat="1" spans="1:6">
      <c r="A75" s="26">
        <v>73</v>
      </c>
      <c r="B75" s="27" t="s">
        <v>139</v>
      </c>
      <c r="C75" s="23" t="s">
        <v>140</v>
      </c>
      <c r="D75" s="23">
        <v>4</v>
      </c>
      <c r="E75" s="23">
        <v>180</v>
      </c>
      <c r="F75" s="11">
        <f t="shared" si="1"/>
        <v>720</v>
      </c>
    </row>
    <row r="76" s="1" customFormat="1" spans="1:6">
      <c r="A76" s="3"/>
      <c r="D76" s="3"/>
      <c r="F76" s="28">
        <f>SUM(F3:F75)</f>
        <v>1485555</v>
      </c>
    </row>
  </sheetData>
  <mergeCells count="2">
    <mergeCell ref="A1:F1"/>
    <mergeCell ref="B72:B73"/>
  </mergeCells>
  <pageMargins left="0.472222222222222" right="0.118055555555556" top="0.393055555555556" bottom="0.236111111111111" header="0.0784722222222222" footer="0.0388888888888889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bgs</dc:creator>
  <cp:lastModifiedBy>薛珉</cp:lastModifiedBy>
  <dcterms:created xsi:type="dcterms:W3CDTF">2025-03-12T02:24:07Z</dcterms:created>
  <dcterms:modified xsi:type="dcterms:W3CDTF">2025-03-12T03:25:22Z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86851CE029184D278B5DB78A185011E9_11</vt:lpwstr>
  </property>
  <property fmtid="{D5CDD505-2E9C-101B-9397-08002B2CF9AE}" pid="3" name="KSOProductBuildVer">
    <vt:lpwstr>2052-12.1.0.20305</vt:lpwstr>
  </property>
</Properties>
</file>